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0"/>
  </bookViews>
  <sheets>
    <sheet name="сводный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Inessa</author>
  </authors>
  <commentList>
    <comment ref="BA5" authorId="0">
      <text>
        <r>
          <rPr>
            <sz val="8"/>
            <rFont val="Tahoma"/>
            <family val="0"/>
          </rPr>
          <t xml:space="preserve">Этапы 1-38
</t>
        </r>
      </text>
    </comment>
  </commentList>
</comments>
</file>

<file path=xl/sharedStrings.xml><?xml version="1.0" encoding="utf-8"?>
<sst xmlns="http://schemas.openxmlformats.org/spreadsheetml/2006/main" count="202" uniqueCount="173">
  <si>
    <t>Команда</t>
  </si>
  <si>
    <t>Руководитель</t>
  </si>
  <si>
    <t xml:space="preserve">№ </t>
  </si>
  <si>
    <t>Сумма</t>
  </si>
  <si>
    <t>штрафа</t>
  </si>
  <si>
    <t>Х</t>
  </si>
  <si>
    <t>Доп. Штраф</t>
  </si>
  <si>
    <t>ком.</t>
  </si>
  <si>
    <t>Московская область</t>
  </si>
  <si>
    <t>Блок 3</t>
  </si>
  <si>
    <t>№</t>
  </si>
  <si>
    <t>п/п</t>
  </si>
  <si>
    <t>Регистрация</t>
  </si>
  <si>
    <t>Открытие</t>
  </si>
  <si>
    <t>Блок 0</t>
  </si>
  <si>
    <t>Блок 1</t>
  </si>
  <si>
    <t>Блок 2</t>
  </si>
  <si>
    <t>Доп. штраф</t>
  </si>
  <si>
    <t>Блок 4</t>
  </si>
  <si>
    <t>Совещание</t>
  </si>
  <si>
    <t>Маршрут</t>
  </si>
  <si>
    <t>Москва</t>
  </si>
  <si>
    <t>Маршрут - 2</t>
  </si>
  <si>
    <t>Доставка</t>
  </si>
  <si>
    <t>Регион</t>
  </si>
  <si>
    <t>Вестра</t>
  </si>
  <si>
    <t>КМ</t>
  </si>
  <si>
    <t>Минск</t>
  </si>
  <si>
    <t>МИФИ</t>
  </si>
  <si>
    <t>МГАУ</t>
  </si>
  <si>
    <t>МИЭМ - 1</t>
  </si>
  <si>
    <t>Санкт-Петербург</t>
  </si>
  <si>
    <t>Смоленск</t>
  </si>
  <si>
    <t>Эдельвейс</t>
  </si>
  <si>
    <t>БДСМ</t>
  </si>
  <si>
    <t>Киев</t>
  </si>
  <si>
    <t>Бригада Ух</t>
  </si>
  <si>
    <t>Пакет</t>
  </si>
  <si>
    <t>Совещание - 2</t>
  </si>
  <si>
    <t>Маршрут - 3</t>
  </si>
  <si>
    <t>Перевал</t>
  </si>
  <si>
    <t>Наводнение</t>
  </si>
  <si>
    <t>Маршрут - 4</t>
  </si>
  <si>
    <t>Контроль</t>
  </si>
  <si>
    <t>Носилки</t>
  </si>
  <si>
    <t>Пакет - 2</t>
  </si>
  <si>
    <t>ШТурМ</t>
  </si>
  <si>
    <t>Чемпионат Москвы по поисково-спасательным работам
"Зимний марафон - 2009"</t>
  </si>
  <si>
    <t>13-15.02.2009г.</t>
  </si>
  <si>
    <t>МИЭМ - АлкоТур</t>
  </si>
  <si>
    <t>Богдан Екатерина</t>
  </si>
  <si>
    <t>Колтырин Олег</t>
  </si>
  <si>
    <t>Петухов Дмитрий</t>
  </si>
  <si>
    <t>Ариничев Пётр</t>
  </si>
  <si>
    <t>Родник</t>
  </si>
  <si>
    <t>Кашепов Михаил</t>
  </si>
  <si>
    <t>МГУ минус один</t>
  </si>
  <si>
    <t>Орлов Сергей</t>
  </si>
  <si>
    <t>Чудо</t>
  </si>
  <si>
    <t>Тихомирова Анна</t>
  </si>
  <si>
    <t>Firn и снежинки</t>
  </si>
  <si>
    <t>Сафронова Мария</t>
  </si>
  <si>
    <t>МАИ - 2</t>
  </si>
  <si>
    <t>Дорожкин Алексей</t>
  </si>
  <si>
    <t>МАИ - Синяя птица</t>
  </si>
  <si>
    <t>Путилов Яков</t>
  </si>
  <si>
    <t>МФТИ - Торчки</t>
  </si>
  <si>
    <t>Вагин Андрей</t>
  </si>
  <si>
    <t>Атлантида</t>
  </si>
  <si>
    <t>Лукьянов Павел</t>
  </si>
  <si>
    <t>Попов Павел</t>
  </si>
  <si>
    <t>Гоша и Ко</t>
  </si>
  <si>
    <t>Макаркин Евгений</t>
  </si>
  <si>
    <t>СШ № 39</t>
  </si>
  <si>
    <t>Сальникова Марина</t>
  </si>
  <si>
    <t>МИЭМ - Чудеса на виражах</t>
  </si>
  <si>
    <t>Неумолотов Анатолий</t>
  </si>
  <si>
    <t>МосГорСЮТур</t>
  </si>
  <si>
    <t>Качалов Юрий</t>
  </si>
  <si>
    <t>Туселя</t>
  </si>
  <si>
    <t>Волкова Лидия</t>
  </si>
  <si>
    <t>АГЗ</t>
  </si>
  <si>
    <t>Другов Александр</t>
  </si>
  <si>
    <t>ГОУ ДОД СЮТур</t>
  </si>
  <si>
    <t>Листратенкова Евгения</t>
  </si>
  <si>
    <t>Глобус КПИ</t>
  </si>
  <si>
    <t>Янчик Алексей</t>
  </si>
  <si>
    <t>Черёмушки</t>
  </si>
  <si>
    <t>Понкратов Олег</t>
  </si>
  <si>
    <t>Муми-Тролль</t>
  </si>
  <si>
    <t>Чистякова Маргарита</t>
  </si>
  <si>
    <t>Липецк - 5</t>
  </si>
  <si>
    <t>Назаренко Александр</t>
  </si>
  <si>
    <t>Липецк</t>
  </si>
  <si>
    <t>Пегас</t>
  </si>
  <si>
    <t>Зварич Андрей</t>
  </si>
  <si>
    <t>Скороходы</t>
  </si>
  <si>
    <t>Носов Александр</t>
  </si>
  <si>
    <t>Оставь надежду</t>
  </si>
  <si>
    <t>Савельев Константин</t>
  </si>
  <si>
    <t>Жандров Forever</t>
  </si>
  <si>
    <t>Кололеев Дмитрий</t>
  </si>
  <si>
    <t>МПГУ</t>
  </si>
  <si>
    <t>Маслобоев Алексей</t>
  </si>
  <si>
    <t>Шилкин Денис</t>
  </si>
  <si>
    <t>Мурашко Юрий</t>
  </si>
  <si>
    <t>Халява</t>
  </si>
  <si>
    <t>Крючков Артём</t>
  </si>
  <si>
    <t>Химки</t>
  </si>
  <si>
    <t>Щёлково</t>
  </si>
  <si>
    <t>Степанов Юрий</t>
  </si>
  <si>
    <t>Тула</t>
  </si>
  <si>
    <t>Артёмов Иван</t>
  </si>
  <si>
    <t>Наседкин Сергей</t>
  </si>
  <si>
    <t>Волокуши</t>
  </si>
  <si>
    <t>Опека</t>
  </si>
  <si>
    <t>Точка</t>
  </si>
  <si>
    <t>Вверх</t>
  </si>
  <si>
    <t>Вниз</t>
  </si>
  <si>
    <t>КП-1</t>
  </si>
  <si>
    <t>КП-3</t>
  </si>
  <si>
    <t>КП-4</t>
  </si>
  <si>
    <t>КП-5</t>
  </si>
  <si>
    <t>КП-6</t>
  </si>
  <si>
    <t>КП-7</t>
  </si>
  <si>
    <t>КП-8</t>
  </si>
  <si>
    <t>КП-9</t>
  </si>
  <si>
    <t>КП-10</t>
  </si>
  <si>
    <t>КП-11</t>
  </si>
  <si>
    <t>Преграда</t>
  </si>
  <si>
    <t>Пурга</t>
  </si>
  <si>
    <t>10б</t>
  </si>
  <si>
    <t>Уборка</t>
  </si>
  <si>
    <t>25б</t>
  </si>
  <si>
    <t>Д.С.В.</t>
  </si>
  <si>
    <t>КП-21</t>
  </si>
  <si>
    <t>КП-22</t>
  </si>
  <si>
    <t>КП-23</t>
  </si>
  <si>
    <t>КП-24</t>
  </si>
  <si>
    <t>КП-25</t>
  </si>
  <si>
    <t>КП-26</t>
  </si>
  <si>
    <t>П-образка</t>
  </si>
  <si>
    <t>Масштаб</t>
  </si>
  <si>
    <t>Перестёжка</t>
  </si>
  <si>
    <t>Поиск</t>
  </si>
  <si>
    <t>Бонус</t>
  </si>
  <si>
    <t>Шеф</t>
  </si>
  <si>
    <t>Сумма штрафа (квалификация)</t>
  </si>
  <si>
    <t>КП-31</t>
  </si>
  <si>
    <t>КП-32</t>
  </si>
  <si>
    <t>Уссурийский тигр</t>
  </si>
  <si>
    <t>Связка (Тяжёлый)</t>
  </si>
  <si>
    <t>Связка (Лёгкий)</t>
  </si>
  <si>
    <t>КП-33</t>
  </si>
  <si>
    <t>КП-34</t>
  </si>
  <si>
    <t>КП-35</t>
  </si>
  <si>
    <t>КП-36</t>
  </si>
  <si>
    <t>Ужин</t>
  </si>
  <si>
    <t>Пахра</t>
  </si>
  <si>
    <t>Финал</t>
  </si>
  <si>
    <t>Мозголомка</t>
  </si>
  <si>
    <t>КП-41</t>
  </si>
  <si>
    <t>КП-42</t>
  </si>
  <si>
    <t>КП-43</t>
  </si>
  <si>
    <t>КП-44</t>
  </si>
  <si>
    <t>КП-45</t>
  </si>
  <si>
    <t>КП-50 (ДПРМ)</t>
  </si>
  <si>
    <t>Лагерь</t>
  </si>
  <si>
    <t>Финиш*</t>
  </si>
  <si>
    <t>Итоговый протокол</t>
  </si>
  <si>
    <t>Место</t>
  </si>
  <si>
    <t>Главный судья _____________/Ф.С.Картаев, сс/</t>
  </si>
  <si>
    <t>Главный секретарь __________/И.С.Сдобнова, с1к/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</si>
</sst>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b/>
      <sz val="14"/>
      <name val="Comic Sans MS"/>
      <family val="4"/>
    </font>
    <font>
      <b/>
      <sz val="8"/>
      <name val="Arial Cyr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textRotation="90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0" fillId="0" borderId="24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0" fillId="33" borderId="24" xfId="0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0" fillId="33" borderId="24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10" fillId="0" borderId="18" xfId="0" applyFont="1" applyBorder="1" applyAlignment="1">
      <alignment/>
    </xf>
    <xf numFmtId="0" fontId="0" fillId="0" borderId="18" xfId="0" applyFill="1" applyBorder="1" applyAlignment="1">
      <alignment wrapText="1"/>
    </xf>
    <xf numFmtId="0" fontId="10" fillId="33" borderId="24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0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2"/>
  <sheetViews>
    <sheetView tabSelected="1" zoomScalePageLayoutView="0" workbookViewId="0" topLeftCell="B16">
      <selection activeCell="C46" sqref="C46"/>
    </sheetView>
  </sheetViews>
  <sheetFormatPr defaultColWidth="9.00390625" defaultRowHeight="12.75" outlineLevelCol="1"/>
  <cols>
    <col min="1" max="1" width="5.00390625" style="1" hidden="1" customWidth="1"/>
    <col min="2" max="2" width="5.00390625" style="1" customWidth="1"/>
    <col min="3" max="3" width="25.875" style="0" bestFit="1" customWidth="1"/>
    <col min="4" max="4" width="21.625" style="0" bestFit="1" customWidth="1"/>
    <col min="5" max="5" width="15.25390625" style="0" bestFit="1" customWidth="1"/>
    <col min="6" max="6" width="4.75390625" style="1" bestFit="1" customWidth="1"/>
    <col min="7" max="7" width="4.00390625" style="1" customWidth="1" outlineLevel="1"/>
    <col min="8" max="11" width="3.00390625" style="1" customWidth="1" outlineLevel="1"/>
    <col min="12" max="12" width="4.00390625" style="5" bestFit="1" customWidth="1"/>
    <col min="13" max="15" width="3.00390625" style="1" customWidth="1" outlineLevel="1"/>
    <col min="16" max="17" width="4.00390625" style="1" customWidth="1" outlineLevel="1"/>
    <col min="18" max="18" width="4.125" style="1" customWidth="1" outlineLevel="1"/>
    <col min="19" max="19" width="4.00390625" style="1" customWidth="1" outlineLevel="1"/>
    <col min="20" max="29" width="3.00390625" style="1" customWidth="1" outlineLevel="1"/>
    <col min="30" max="30" width="4.00390625" style="1" customWidth="1" outlineLevel="1"/>
    <col min="31" max="32" width="3.00390625" style="1" customWidth="1" outlineLevel="1"/>
    <col min="33" max="33" width="5.00390625" style="5" bestFit="1" customWidth="1"/>
    <col min="34" max="34" width="4.125" style="1" customWidth="1" outlineLevel="1"/>
    <col min="35" max="35" width="3.00390625" style="1" customWidth="1" outlineLevel="1"/>
    <col min="36" max="36" width="4.00390625" style="1" customWidth="1" outlineLevel="1"/>
    <col min="37" max="37" width="3.00390625" style="1" customWidth="1" outlineLevel="1"/>
    <col min="38" max="38" width="4.00390625" style="1" customWidth="1" outlineLevel="1"/>
    <col min="39" max="44" width="3.00390625" style="1" customWidth="1" outlineLevel="1"/>
    <col min="45" max="45" width="4.00390625" style="1" customWidth="1" outlineLevel="1"/>
    <col min="46" max="46" width="3.00390625" style="1" customWidth="1" outlineLevel="1"/>
    <col min="47" max="49" width="4.00390625" style="1" customWidth="1" outlineLevel="1"/>
    <col min="50" max="50" width="3.00390625" style="1" customWidth="1" outlineLevel="1"/>
    <col min="51" max="51" width="3.625" style="1" customWidth="1" outlineLevel="1"/>
    <col min="52" max="52" width="5.00390625" style="5" bestFit="1" customWidth="1"/>
    <col min="53" max="53" width="5.00390625" style="5" customWidth="1"/>
    <col min="54" max="56" width="4.00390625" style="5" customWidth="1" outlineLevel="1"/>
    <col min="57" max="57" width="3.00390625" style="5" customWidth="1" outlineLevel="1"/>
    <col min="58" max="58" width="4.00390625" style="5" customWidth="1" outlineLevel="1"/>
    <col min="59" max="59" width="4.25390625" style="5" customWidth="1" outlineLevel="1"/>
    <col min="60" max="63" width="4.00390625" style="5" customWidth="1" outlineLevel="1"/>
    <col min="64" max="65" width="3.00390625" style="5" customWidth="1" outlineLevel="1"/>
    <col min="66" max="68" width="4.00390625" style="5" customWidth="1" outlineLevel="1"/>
    <col min="69" max="69" width="3.00390625" style="5" customWidth="1" outlineLevel="1"/>
    <col min="70" max="70" width="3.75390625" style="5" customWidth="1" outlineLevel="1"/>
    <col min="71" max="71" width="5.00390625" style="5" bestFit="1" customWidth="1"/>
    <col min="72" max="78" width="4.00390625" style="5" customWidth="1" outlineLevel="1"/>
    <col min="79" max="80" width="3.00390625" style="1" customWidth="1" outlineLevel="1"/>
    <col min="81" max="81" width="3.75390625" style="1" customWidth="1" outlineLevel="1"/>
    <col min="82" max="82" width="4.00390625" style="1" bestFit="1" customWidth="1"/>
    <col min="83" max="83" width="7.25390625" style="1" customWidth="1"/>
    <col min="84" max="84" width="7.375" style="1" customWidth="1"/>
    <col min="85" max="88" width="3.75390625" style="1" customWidth="1"/>
  </cols>
  <sheetData>
    <row r="1" spans="1:84" ht="45" customHeight="1" thickBot="1">
      <c r="A1" s="100" t="s">
        <v>47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</row>
    <row r="2" spans="1:84" ht="13.5" thickTop="1">
      <c r="A2" s="2"/>
      <c r="B2" s="10" t="s">
        <v>48</v>
      </c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"/>
      <c r="CB2" s="2"/>
      <c r="CC2" s="2"/>
      <c r="CD2" s="2"/>
      <c r="CE2" s="3"/>
      <c r="CF2" s="3" t="s">
        <v>8</v>
      </c>
    </row>
    <row r="3" spans="1:84" ht="18">
      <c r="A3" s="102" t="s">
        <v>169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</row>
    <row r="4" spans="1:84" ht="6" customHeight="1" thickBot="1">
      <c r="A4" s="6"/>
      <c r="B4" s="15"/>
      <c r="C4" s="16"/>
      <c r="D4" s="16"/>
      <c r="E4" s="16"/>
      <c r="F4" s="15"/>
      <c r="G4" s="15"/>
      <c r="H4" s="15"/>
      <c r="I4" s="15"/>
      <c r="J4" s="15"/>
      <c r="K4" s="15"/>
      <c r="L4" s="17"/>
      <c r="M4" s="15"/>
      <c r="N4" s="15"/>
      <c r="O4" s="15"/>
      <c r="P4" s="15"/>
      <c r="Q4" s="15"/>
      <c r="R4" s="15"/>
      <c r="S4" s="15"/>
      <c r="T4" s="15"/>
      <c r="U4" s="4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7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5"/>
      <c r="CB4" s="15"/>
      <c r="CC4" s="15"/>
      <c r="CD4" s="15"/>
      <c r="CE4" s="15"/>
      <c r="CF4" s="15"/>
    </row>
    <row r="5" spans="1:88" s="8" customFormat="1" ht="87.75">
      <c r="A5" s="13"/>
      <c r="B5" s="18" t="s">
        <v>10</v>
      </c>
      <c r="C5" s="19"/>
      <c r="D5" s="19"/>
      <c r="E5" s="19"/>
      <c r="F5" s="20" t="s">
        <v>2</v>
      </c>
      <c r="G5" s="21" t="s">
        <v>12</v>
      </c>
      <c r="H5" s="21" t="s">
        <v>37</v>
      </c>
      <c r="I5" s="21" t="s">
        <v>19</v>
      </c>
      <c r="J5" s="21" t="s">
        <v>114</v>
      </c>
      <c r="K5" s="21" t="s">
        <v>13</v>
      </c>
      <c r="L5" s="103" t="s">
        <v>14</v>
      </c>
      <c r="M5" s="21" t="s">
        <v>115</v>
      </c>
      <c r="N5" s="21" t="s">
        <v>23</v>
      </c>
      <c r="O5" s="21" t="s">
        <v>116</v>
      </c>
      <c r="P5" s="21" t="s">
        <v>117</v>
      </c>
      <c r="Q5" s="21" t="s">
        <v>118</v>
      </c>
      <c r="R5" s="21" t="s">
        <v>130</v>
      </c>
      <c r="S5" s="21" t="s">
        <v>20</v>
      </c>
      <c r="T5" s="21" t="s">
        <v>119</v>
      </c>
      <c r="U5" s="21" t="s">
        <v>120</v>
      </c>
      <c r="V5" s="21" t="s">
        <v>121</v>
      </c>
      <c r="W5" s="21" t="s">
        <v>122</v>
      </c>
      <c r="X5" s="21" t="s">
        <v>123</v>
      </c>
      <c r="Y5" s="21" t="s">
        <v>124</v>
      </c>
      <c r="Z5" s="21" t="s">
        <v>125</v>
      </c>
      <c r="AA5" s="21" t="s">
        <v>126</v>
      </c>
      <c r="AB5" s="21" t="s">
        <v>127</v>
      </c>
      <c r="AC5" s="21" t="s">
        <v>128</v>
      </c>
      <c r="AD5" s="21" t="s">
        <v>129</v>
      </c>
      <c r="AE5" s="21" t="s">
        <v>41</v>
      </c>
      <c r="AF5" s="21" t="s">
        <v>38</v>
      </c>
      <c r="AG5" s="105" t="s">
        <v>15</v>
      </c>
      <c r="AH5" s="21" t="s">
        <v>132</v>
      </c>
      <c r="AI5" s="21" t="s">
        <v>134</v>
      </c>
      <c r="AJ5" s="21" t="s">
        <v>22</v>
      </c>
      <c r="AK5" s="21" t="s">
        <v>44</v>
      </c>
      <c r="AL5" s="21" t="s">
        <v>40</v>
      </c>
      <c r="AM5" s="21" t="s">
        <v>135</v>
      </c>
      <c r="AN5" s="21" t="s">
        <v>136</v>
      </c>
      <c r="AO5" s="21" t="s">
        <v>137</v>
      </c>
      <c r="AP5" s="21" t="s">
        <v>138</v>
      </c>
      <c r="AQ5" s="21" t="s">
        <v>139</v>
      </c>
      <c r="AR5" s="21" t="s">
        <v>140</v>
      </c>
      <c r="AS5" s="21" t="s">
        <v>141</v>
      </c>
      <c r="AT5" s="21" t="s">
        <v>142</v>
      </c>
      <c r="AU5" s="21" t="s">
        <v>143</v>
      </c>
      <c r="AV5" s="21" t="s">
        <v>144</v>
      </c>
      <c r="AW5" s="21" t="s">
        <v>145</v>
      </c>
      <c r="AX5" s="21" t="s">
        <v>146</v>
      </c>
      <c r="AY5" s="21" t="s">
        <v>6</v>
      </c>
      <c r="AZ5" s="105" t="s">
        <v>16</v>
      </c>
      <c r="BA5" s="109" t="s">
        <v>147</v>
      </c>
      <c r="BB5" s="21" t="s">
        <v>39</v>
      </c>
      <c r="BC5" s="21" t="s">
        <v>148</v>
      </c>
      <c r="BD5" s="21" t="s">
        <v>149</v>
      </c>
      <c r="BE5" s="21" t="s">
        <v>150</v>
      </c>
      <c r="BF5" s="21" t="s">
        <v>151</v>
      </c>
      <c r="BG5" s="21" t="s">
        <v>152</v>
      </c>
      <c r="BH5" s="21" t="s">
        <v>153</v>
      </c>
      <c r="BI5" s="21" t="s">
        <v>154</v>
      </c>
      <c r="BJ5" s="21" t="s">
        <v>155</v>
      </c>
      <c r="BK5" s="21" t="s">
        <v>156</v>
      </c>
      <c r="BL5" s="21" t="s">
        <v>157</v>
      </c>
      <c r="BM5" s="21" t="s">
        <v>43</v>
      </c>
      <c r="BN5" s="21" t="s">
        <v>158</v>
      </c>
      <c r="BO5" s="21" t="s">
        <v>159</v>
      </c>
      <c r="BP5" s="21" t="s">
        <v>160</v>
      </c>
      <c r="BQ5" s="21" t="s">
        <v>45</v>
      </c>
      <c r="BR5" s="21" t="s">
        <v>17</v>
      </c>
      <c r="BS5" s="105" t="s">
        <v>9</v>
      </c>
      <c r="BT5" s="21" t="s">
        <v>42</v>
      </c>
      <c r="BU5" s="21" t="s">
        <v>161</v>
      </c>
      <c r="BV5" s="21" t="s">
        <v>162</v>
      </c>
      <c r="BW5" s="21" t="s">
        <v>163</v>
      </c>
      <c r="BX5" s="21" t="s">
        <v>164</v>
      </c>
      <c r="BY5" s="21" t="s">
        <v>165</v>
      </c>
      <c r="BZ5" s="21" t="s">
        <v>166</v>
      </c>
      <c r="CA5" s="21" t="s">
        <v>167</v>
      </c>
      <c r="CB5" s="21" t="s">
        <v>168</v>
      </c>
      <c r="CC5" s="21" t="s">
        <v>17</v>
      </c>
      <c r="CD5" s="107" t="s">
        <v>18</v>
      </c>
      <c r="CE5" s="32" t="s">
        <v>3</v>
      </c>
      <c r="CF5" s="98"/>
      <c r="CG5" s="7"/>
      <c r="CH5" s="7"/>
      <c r="CI5" s="7"/>
      <c r="CJ5" s="7"/>
    </row>
    <row r="6" spans="2:84" s="15" customFormat="1" ht="13.5" thickBot="1">
      <c r="B6" s="26" t="s">
        <v>11</v>
      </c>
      <c r="C6" s="27" t="s">
        <v>0</v>
      </c>
      <c r="D6" s="27" t="s">
        <v>1</v>
      </c>
      <c r="E6" s="27" t="s">
        <v>24</v>
      </c>
      <c r="F6" s="27" t="s">
        <v>7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04"/>
      <c r="M6" s="12">
        <v>6</v>
      </c>
      <c r="N6" s="12">
        <v>7</v>
      </c>
      <c r="O6" s="12">
        <v>8</v>
      </c>
      <c r="P6" s="12">
        <v>9</v>
      </c>
      <c r="Q6" s="12">
        <v>10</v>
      </c>
      <c r="R6" s="12" t="s">
        <v>131</v>
      </c>
      <c r="S6" s="12">
        <v>11</v>
      </c>
      <c r="T6" s="12">
        <v>12</v>
      </c>
      <c r="U6" s="12">
        <v>14</v>
      </c>
      <c r="V6" s="12">
        <v>15</v>
      </c>
      <c r="W6" s="12">
        <v>16</v>
      </c>
      <c r="X6" s="12">
        <v>17</v>
      </c>
      <c r="Y6" s="12">
        <v>18</v>
      </c>
      <c r="Z6" s="12">
        <v>19</v>
      </c>
      <c r="AA6" s="12">
        <v>20</v>
      </c>
      <c r="AB6" s="12">
        <v>21</v>
      </c>
      <c r="AC6" s="12">
        <v>22</v>
      </c>
      <c r="AD6" s="12">
        <v>23</v>
      </c>
      <c r="AE6" s="12">
        <v>24</v>
      </c>
      <c r="AF6" s="12">
        <v>25</v>
      </c>
      <c r="AG6" s="106"/>
      <c r="AH6" s="12" t="s">
        <v>133</v>
      </c>
      <c r="AI6" s="12">
        <v>26</v>
      </c>
      <c r="AJ6" s="12">
        <v>27</v>
      </c>
      <c r="AK6" s="12">
        <v>28</v>
      </c>
      <c r="AL6" s="12">
        <v>29</v>
      </c>
      <c r="AM6" s="12">
        <v>30</v>
      </c>
      <c r="AN6" s="12">
        <v>31</v>
      </c>
      <c r="AO6" s="12">
        <v>32</v>
      </c>
      <c r="AP6" s="12">
        <v>33</v>
      </c>
      <c r="AQ6" s="12">
        <v>34</v>
      </c>
      <c r="AR6" s="12">
        <v>35</v>
      </c>
      <c r="AS6" s="12">
        <v>36</v>
      </c>
      <c r="AT6" s="12">
        <v>37</v>
      </c>
      <c r="AU6" s="12">
        <v>38</v>
      </c>
      <c r="AV6" s="12">
        <v>39</v>
      </c>
      <c r="AW6" s="12">
        <v>40</v>
      </c>
      <c r="AX6" s="12">
        <v>41</v>
      </c>
      <c r="AY6" s="12" t="s">
        <v>5</v>
      </c>
      <c r="AZ6" s="106"/>
      <c r="BA6" s="110"/>
      <c r="BB6" s="11">
        <v>42</v>
      </c>
      <c r="BC6" s="11">
        <v>43</v>
      </c>
      <c r="BD6" s="11">
        <v>44</v>
      </c>
      <c r="BE6" s="11">
        <v>45</v>
      </c>
      <c r="BF6" s="11">
        <v>46</v>
      </c>
      <c r="BG6" s="11">
        <v>47</v>
      </c>
      <c r="BH6" s="11">
        <v>48</v>
      </c>
      <c r="BI6" s="11">
        <v>49</v>
      </c>
      <c r="BJ6" s="11">
        <v>50</v>
      </c>
      <c r="BK6" s="11">
        <v>51</v>
      </c>
      <c r="BL6" s="11">
        <v>52</v>
      </c>
      <c r="BM6" s="11">
        <v>53</v>
      </c>
      <c r="BN6" s="11">
        <v>54</v>
      </c>
      <c r="BO6" s="11">
        <v>55</v>
      </c>
      <c r="BP6" s="11">
        <v>56</v>
      </c>
      <c r="BQ6" s="11">
        <v>57</v>
      </c>
      <c r="BR6" s="11" t="s">
        <v>5</v>
      </c>
      <c r="BS6" s="106"/>
      <c r="BT6" s="11">
        <v>58</v>
      </c>
      <c r="BU6" s="11">
        <v>59</v>
      </c>
      <c r="BV6" s="11">
        <v>60</v>
      </c>
      <c r="BW6" s="11">
        <v>61</v>
      </c>
      <c r="BX6" s="11">
        <v>62</v>
      </c>
      <c r="BY6" s="11">
        <v>63</v>
      </c>
      <c r="BZ6" s="11">
        <v>64</v>
      </c>
      <c r="CA6" s="11">
        <v>66</v>
      </c>
      <c r="CB6" s="28">
        <v>67</v>
      </c>
      <c r="CC6" s="28" t="s">
        <v>5</v>
      </c>
      <c r="CD6" s="108"/>
      <c r="CE6" s="31" t="s">
        <v>4</v>
      </c>
      <c r="CF6" s="99" t="s">
        <v>170</v>
      </c>
    </row>
    <row r="7" spans="1:84" ht="12.75">
      <c r="A7" s="14"/>
      <c r="B7" s="29">
        <v>1</v>
      </c>
      <c r="C7" s="78" t="s">
        <v>60</v>
      </c>
      <c r="D7" s="79" t="s">
        <v>61</v>
      </c>
      <c r="E7" s="79" t="s">
        <v>21</v>
      </c>
      <c r="F7" s="83">
        <v>22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3">
        <f aca="true" t="shared" si="0" ref="L7:L41">SUM(G7:K7)</f>
        <v>0</v>
      </c>
      <c r="M7" s="30">
        <v>0</v>
      </c>
      <c r="N7" s="84">
        <v>5</v>
      </c>
      <c r="O7" s="84">
        <v>0</v>
      </c>
      <c r="P7" s="84">
        <v>27</v>
      </c>
      <c r="Q7" s="84">
        <v>10</v>
      </c>
      <c r="R7" s="37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1</v>
      </c>
      <c r="AE7" s="84">
        <v>0</v>
      </c>
      <c r="AF7" s="84">
        <v>0</v>
      </c>
      <c r="AG7" s="83">
        <f aca="true" t="shared" si="1" ref="AG7:AG41">SUM(M7:AF7)</f>
        <v>43</v>
      </c>
      <c r="AH7" s="84">
        <v>0</v>
      </c>
      <c r="AI7" s="84">
        <v>0</v>
      </c>
      <c r="AJ7" s="84">
        <v>20</v>
      </c>
      <c r="AK7" s="84">
        <v>0</v>
      </c>
      <c r="AL7" s="84">
        <v>8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-21</v>
      </c>
      <c r="AT7" s="84">
        <v>0</v>
      </c>
      <c r="AU7" s="84">
        <v>11</v>
      </c>
      <c r="AV7" s="84">
        <v>0</v>
      </c>
      <c r="AW7" s="84">
        <v>0</v>
      </c>
      <c r="AX7" s="84">
        <v>0</v>
      </c>
      <c r="AY7" s="84"/>
      <c r="AZ7" s="87">
        <f aca="true" t="shared" si="2" ref="AZ7:AZ41">SUM(AH7:AY7)</f>
        <v>18</v>
      </c>
      <c r="BA7" s="72">
        <f aca="true" t="shared" si="3" ref="BA7:BA18">SUM(L7,AG7,AH7:AU7)</f>
        <v>61</v>
      </c>
      <c r="BB7" s="91">
        <v>64</v>
      </c>
      <c r="BC7" s="93">
        <v>0</v>
      </c>
      <c r="BD7" s="93">
        <v>0</v>
      </c>
      <c r="BE7" s="93">
        <v>0</v>
      </c>
      <c r="BF7" s="93">
        <v>15</v>
      </c>
      <c r="BG7" s="93">
        <v>20</v>
      </c>
      <c r="BH7" s="93">
        <v>0</v>
      </c>
      <c r="BI7" s="93">
        <v>0</v>
      </c>
      <c r="BJ7" s="93">
        <v>0</v>
      </c>
      <c r="BK7" s="93">
        <v>0</v>
      </c>
      <c r="BL7" s="77">
        <v>40</v>
      </c>
      <c r="BM7" s="93">
        <v>0</v>
      </c>
      <c r="BN7" s="93">
        <v>140</v>
      </c>
      <c r="BO7" s="93">
        <v>48</v>
      </c>
      <c r="BP7" s="93">
        <v>80</v>
      </c>
      <c r="BQ7" s="93">
        <v>0</v>
      </c>
      <c r="BR7" s="93"/>
      <c r="BS7" s="83">
        <f aca="true" t="shared" si="4" ref="BS7:BS18">SUM(BB7:BR7)</f>
        <v>407</v>
      </c>
      <c r="BT7" s="93">
        <v>147</v>
      </c>
      <c r="BU7" s="93">
        <v>0</v>
      </c>
      <c r="BV7" s="93">
        <v>0</v>
      </c>
      <c r="BW7" s="93">
        <v>60</v>
      </c>
      <c r="BX7" s="93">
        <v>60</v>
      </c>
      <c r="BY7" s="93">
        <v>60</v>
      </c>
      <c r="BZ7" s="93">
        <v>0</v>
      </c>
      <c r="CA7" s="93">
        <v>0</v>
      </c>
      <c r="CB7" s="93">
        <v>0</v>
      </c>
      <c r="CC7" s="93"/>
      <c r="CD7" s="119">
        <f aca="true" t="shared" si="5" ref="CD7:CD18">SUM(BT7:CC7)</f>
        <v>327</v>
      </c>
      <c r="CE7" s="112">
        <f aca="true" t="shared" si="6" ref="CE7:CE41">L7+AG7+AZ7+BS7+CD7</f>
        <v>795</v>
      </c>
      <c r="CF7" s="89">
        <v>1</v>
      </c>
    </row>
    <row r="8" spans="1:84" ht="12.75" customHeight="1">
      <c r="A8" s="14"/>
      <c r="B8" s="22">
        <v>2</v>
      </c>
      <c r="C8" s="35" t="s">
        <v>34</v>
      </c>
      <c r="D8" s="34" t="s">
        <v>113</v>
      </c>
      <c r="E8" s="34" t="s">
        <v>21</v>
      </c>
      <c r="F8" s="24">
        <v>11</v>
      </c>
      <c r="G8" s="23">
        <v>4</v>
      </c>
      <c r="H8" s="23">
        <v>0</v>
      </c>
      <c r="I8" s="23">
        <v>0</v>
      </c>
      <c r="J8" s="23">
        <v>0</v>
      </c>
      <c r="K8" s="23">
        <v>0</v>
      </c>
      <c r="L8" s="24">
        <f t="shared" si="0"/>
        <v>4</v>
      </c>
      <c r="M8" s="23">
        <v>0</v>
      </c>
      <c r="N8" s="36">
        <v>3</v>
      </c>
      <c r="O8" s="36">
        <v>0</v>
      </c>
      <c r="P8" s="36">
        <v>46</v>
      </c>
      <c r="Q8" s="36">
        <v>8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60</v>
      </c>
      <c r="AD8" s="36">
        <v>50</v>
      </c>
      <c r="AE8" s="36">
        <v>80</v>
      </c>
      <c r="AF8" s="36">
        <v>0</v>
      </c>
      <c r="AG8" s="38">
        <f t="shared" si="1"/>
        <v>247</v>
      </c>
      <c r="AH8" s="36">
        <v>0</v>
      </c>
      <c r="AI8" s="36">
        <v>0</v>
      </c>
      <c r="AJ8" s="36">
        <v>21</v>
      </c>
      <c r="AK8" s="36">
        <v>0</v>
      </c>
      <c r="AL8" s="36">
        <v>13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-18</v>
      </c>
      <c r="AT8" s="36">
        <v>0</v>
      </c>
      <c r="AU8" s="36">
        <v>22</v>
      </c>
      <c r="AV8" s="36">
        <v>5</v>
      </c>
      <c r="AW8" s="36">
        <v>0</v>
      </c>
      <c r="AX8" s="36">
        <v>0</v>
      </c>
      <c r="AY8" s="36"/>
      <c r="AZ8" s="69">
        <f t="shared" si="2"/>
        <v>43</v>
      </c>
      <c r="BA8" s="76">
        <f t="shared" si="3"/>
        <v>289</v>
      </c>
      <c r="BB8" s="61">
        <v>94</v>
      </c>
      <c r="BC8" s="41">
        <v>0</v>
      </c>
      <c r="BD8" s="41">
        <v>0</v>
      </c>
      <c r="BE8" s="41">
        <v>0</v>
      </c>
      <c r="BF8" s="41">
        <v>50</v>
      </c>
      <c r="BG8" s="25">
        <v>16</v>
      </c>
      <c r="BH8" s="25">
        <v>100</v>
      </c>
      <c r="BI8" s="25">
        <v>100</v>
      </c>
      <c r="BJ8" s="25">
        <v>0</v>
      </c>
      <c r="BK8" s="25">
        <v>0</v>
      </c>
      <c r="BL8" s="25">
        <v>40</v>
      </c>
      <c r="BM8" s="25">
        <v>0</v>
      </c>
      <c r="BN8" s="25">
        <v>140</v>
      </c>
      <c r="BO8" s="25">
        <v>100</v>
      </c>
      <c r="BP8" s="25">
        <v>80</v>
      </c>
      <c r="BQ8" s="25">
        <v>0</v>
      </c>
      <c r="BR8" s="25"/>
      <c r="BS8" s="24">
        <f t="shared" si="4"/>
        <v>720</v>
      </c>
      <c r="BT8" s="25">
        <v>166</v>
      </c>
      <c r="BU8" s="25">
        <v>0</v>
      </c>
      <c r="BV8" s="25">
        <v>0</v>
      </c>
      <c r="BW8" s="25">
        <v>0</v>
      </c>
      <c r="BX8" s="25">
        <v>60</v>
      </c>
      <c r="BY8" s="25">
        <v>60</v>
      </c>
      <c r="BZ8" s="25">
        <v>30</v>
      </c>
      <c r="CA8" s="25">
        <v>0</v>
      </c>
      <c r="CB8" s="25">
        <v>0</v>
      </c>
      <c r="CC8" s="25">
        <v>96</v>
      </c>
      <c r="CD8" s="120">
        <f t="shared" si="5"/>
        <v>412</v>
      </c>
      <c r="CE8" s="123">
        <f t="shared" si="6"/>
        <v>1426</v>
      </c>
      <c r="CF8" s="75">
        <v>2</v>
      </c>
    </row>
    <row r="9" spans="1:84" ht="12.75">
      <c r="A9" s="14"/>
      <c r="B9" s="22">
        <v>3</v>
      </c>
      <c r="C9" s="52" t="s">
        <v>100</v>
      </c>
      <c r="D9" s="52" t="s">
        <v>101</v>
      </c>
      <c r="E9" s="52" t="s">
        <v>21</v>
      </c>
      <c r="F9" s="47">
        <v>41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7">
        <f t="shared" si="0"/>
        <v>0</v>
      </c>
      <c r="M9" s="23">
        <v>0</v>
      </c>
      <c r="N9" s="48">
        <v>4</v>
      </c>
      <c r="O9" s="48">
        <v>0</v>
      </c>
      <c r="P9" s="48">
        <v>28</v>
      </c>
      <c r="Q9" s="48">
        <v>21</v>
      </c>
      <c r="R9" s="36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50</v>
      </c>
      <c r="AE9" s="48">
        <v>80</v>
      </c>
      <c r="AF9" s="48">
        <v>0</v>
      </c>
      <c r="AG9" s="47">
        <f t="shared" si="1"/>
        <v>183</v>
      </c>
      <c r="AH9" s="48">
        <v>0</v>
      </c>
      <c r="AI9" s="48">
        <v>20</v>
      </c>
      <c r="AJ9" s="48">
        <v>29</v>
      </c>
      <c r="AK9" s="48">
        <v>0</v>
      </c>
      <c r="AL9" s="48">
        <v>18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-16</v>
      </c>
      <c r="AT9" s="48">
        <v>0</v>
      </c>
      <c r="AU9" s="48">
        <v>100</v>
      </c>
      <c r="AV9" s="48">
        <v>60</v>
      </c>
      <c r="AW9" s="48">
        <v>120</v>
      </c>
      <c r="AX9" s="48">
        <v>0</v>
      </c>
      <c r="AY9" s="48"/>
      <c r="AZ9" s="70">
        <f t="shared" si="2"/>
        <v>331</v>
      </c>
      <c r="BA9" s="76">
        <f t="shared" si="3"/>
        <v>334</v>
      </c>
      <c r="BB9" s="62">
        <v>76</v>
      </c>
      <c r="BC9" s="49">
        <v>0</v>
      </c>
      <c r="BD9" s="49">
        <v>0</v>
      </c>
      <c r="BE9" s="49">
        <v>0</v>
      </c>
      <c r="BF9" s="49">
        <v>20</v>
      </c>
      <c r="BG9" s="49">
        <v>17</v>
      </c>
      <c r="BH9" s="49">
        <v>0</v>
      </c>
      <c r="BI9" s="49">
        <v>0</v>
      </c>
      <c r="BJ9" s="49">
        <v>0</v>
      </c>
      <c r="BK9" s="49">
        <v>0</v>
      </c>
      <c r="BL9" s="49">
        <v>40</v>
      </c>
      <c r="BM9" s="49">
        <v>0</v>
      </c>
      <c r="BN9" s="49">
        <v>32</v>
      </c>
      <c r="BO9" s="49">
        <v>200</v>
      </c>
      <c r="BP9" s="49">
        <v>80</v>
      </c>
      <c r="BQ9" s="49">
        <v>0</v>
      </c>
      <c r="BR9" s="49"/>
      <c r="BS9" s="24">
        <f t="shared" si="4"/>
        <v>465</v>
      </c>
      <c r="BT9" s="49">
        <v>200</v>
      </c>
      <c r="BU9" s="49">
        <v>0</v>
      </c>
      <c r="BV9" s="49">
        <v>0</v>
      </c>
      <c r="BW9" s="49">
        <v>0</v>
      </c>
      <c r="BX9" s="49">
        <v>60</v>
      </c>
      <c r="BY9" s="49">
        <v>60</v>
      </c>
      <c r="BZ9" s="49">
        <v>60</v>
      </c>
      <c r="CA9" s="49">
        <v>0</v>
      </c>
      <c r="CB9" s="49">
        <v>0</v>
      </c>
      <c r="CC9" s="49">
        <v>100</v>
      </c>
      <c r="CD9" s="121">
        <f t="shared" si="5"/>
        <v>480</v>
      </c>
      <c r="CE9" s="124">
        <f t="shared" si="6"/>
        <v>1459</v>
      </c>
      <c r="CF9" s="73">
        <v>3</v>
      </c>
    </row>
    <row r="10" spans="1:84" ht="12.75">
      <c r="A10" s="14"/>
      <c r="B10" s="22">
        <v>4</v>
      </c>
      <c r="C10" s="45" t="s">
        <v>64</v>
      </c>
      <c r="D10" s="46" t="s">
        <v>65</v>
      </c>
      <c r="E10" s="46" t="s">
        <v>21</v>
      </c>
      <c r="F10" s="47">
        <v>28</v>
      </c>
      <c r="G10" s="48">
        <v>2</v>
      </c>
      <c r="H10" s="48">
        <v>0</v>
      </c>
      <c r="I10" s="48">
        <v>0</v>
      </c>
      <c r="J10" s="48">
        <v>0</v>
      </c>
      <c r="K10" s="48">
        <v>0</v>
      </c>
      <c r="L10" s="47">
        <f t="shared" si="0"/>
        <v>2</v>
      </c>
      <c r="M10" s="23">
        <v>0</v>
      </c>
      <c r="N10" s="48">
        <v>2</v>
      </c>
      <c r="O10" s="48">
        <v>0</v>
      </c>
      <c r="P10" s="48">
        <v>30</v>
      </c>
      <c r="Q10" s="48">
        <v>21</v>
      </c>
      <c r="R10" s="36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60</v>
      </c>
      <c r="AA10" s="48">
        <v>0</v>
      </c>
      <c r="AB10" s="48">
        <v>0</v>
      </c>
      <c r="AC10" s="48">
        <v>60</v>
      </c>
      <c r="AD10" s="48">
        <v>12</v>
      </c>
      <c r="AE10" s="48">
        <v>2</v>
      </c>
      <c r="AF10" s="48">
        <v>0</v>
      </c>
      <c r="AG10" s="47">
        <f t="shared" si="1"/>
        <v>187</v>
      </c>
      <c r="AH10" s="48">
        <v>0</v>
      </c>
      <c r="AI10" s="48">
        <v>40</v>
      </c>
      <c r="AJ10" s="48">
        <v>70</v>
      </c>
      <c r="AK10" s="48">
        <v>0</v>
      </c>
      <c r="AL10" s="48">
        <v>43</v>
      </c>
      <c r="AM10" s="48">
        <v>0</v>
      </c>
      <c r="AN10" s="48">
        <v>80</v>
      </c>
      <c r="AO10" s="48">
        <v>0</v>
      </c>
      <c r="AP10" s="48">
        <v>0</v>
      </c>
      <c r="AQ10" s="48">
        <v>0</v>
      </c>
      <c r="AR10" s="48">
        <v>80</v>
      </c>
      <c r="AS10" s="48">
        <v>72</v>
      </c>
      <c r="AT10" s="48">
        <v>0</v>
      </c>
      <c r="AU10" s="48">
        <v>200</v>
      </c>
      <c r="AV10" s="48">
        <v>60</v>
      </c>
      <c r="AW10" s="48">
        <v>120</v>
      </c>
      <c r="AX10" s="48">
        <v>0</v>
      </c>
      <c r="AY10" s="48"/>
      <c r="AZ10" s="70">
        <f t="shared" si="2"/>
        <v>765</v>
      </c>
      <c r="BA10" s="76">
        <f t="shared" si="3"/>
        <v>774</v>
      </c>
      <c r="BB10" s="62">
        <v>78</v>
      </c>
      <c r="BC10" s="49">
        <v>0</v>
      </c>
      <c r="BD10" s="49">
        <v>0</v>
      </c>
      <c r="BE10" s="49">
        <v>0</v>
      </c>
      <c r="BF10" s="49">
        <v>19</v>
      </c>
      <c r="BG10" s="49">
        <v>15</v>
      </c>
      <c r="BH10" s="49">
        <v>0</v>
      </c>
      <c r="BI10" s="49">
        <v>0</v>
      </c>
      <c r="BJ10" s="49">
        <v>0</v>
      </c>
      <c r="BK10" s="49">
        <v>100</v>
      </c>
      <c r="BL10" s="25">
        <v>40</v>
      </c>
      <c r="BM10" s="49">
        <v>0</v>
      </c>
      <c r="BN10" s="49">
        <v>280</v>
      </c>
      <c r="BO10" s="49">
        <v>200</v>
      </c>
      <c r="BP10" s="49">
        <v>80</v>
      </c>
      <c r="BQ10" s="49">
        <v>0</v>
      </c>
      <c r="BR10" s="49"/>
      <c r="BS10" s="24">
        <f t="shared" si="4"/>
        <v>812</v>
      </c>
      <c r="BT10" s="49">
        <v>178</v>
      </c>
      <c r="BU10" s="49">
        <v>0</v>
      </c>
      <c r="BV10" s="49">
        <v>0</v>
      </c>
      <c r="BW10" s="49">
        <v>60</v>
      </c>
      <c r="BX10" s="49">
        <v>60</v>
      </c>
      <c r="BY10" s="49">
        <v>60</v>
      </c>
      <c r="BZ10" s="49">
        <v>60</v>
      </c>
      <c r="CA10" s="49">
        <v>10</v>
      </c>
      <c r="CB10" s="49">
        <v>0</v>
      </c>
      <c r="CC10" s="49"/>
      <c r="CD10" s="121">
        <f t="shared" si="5"/>
        <v>428</v>
      </c>
      <c r="CE10" s="124">
        <f t="shared" si="6"/>
        <v>2194</v>
      </c>
      <c r="CF10" s="73">
        <v>4</v>
      </c>
    </row>
    <row r="11" spans="1:84" ht="12.75">
      <c r="A11" s="14"/>
      <c r="B11" s="22">
        <v>5</v>
      </c>
      <c r="C11" s="52" t="s">
        <v>30</v>
      </c>
      <c r="D11" s="52" t="s">
        <v>104</v>
      </c>
      <c r="E11" s="52" t="s">
        <v>21</v>
      </c>
      <c r="F11" s="47">
        <v>33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7">
        <f t="shared" si="0"/>
        <v>0</v>
      </c>
      <c r="M11" s="23">
        <v>0</v>
      </c>
      <c r="N11" s="48">
        <v>5</v>
      </c>
      <c r="O11" s="48">
        <v>0</v>
      </c>
      <c r="P11" s="48">
        <v>60</v>
      </c>
      <c r="Q11" s="48">
        <v>36</v>
      </c>
      <c r="R11" s="36">
        <v>0</v>
      </c>
      <c r="S11" s="48">
        <v>0</v>
      </c>
      <c r="T11" s="48">
        <v>0</v>
      </c>
      <c r="U11" s="48">
        <v>0</v>
      </c>
      <c r="V11" s="48">
        <v>60</v>
      </c>
      <c r="W11" s="48">
        <v>0</v>
      </c>
      <c r="X11" s="48">
        <v>0</v>
      </c>
      <c r="Y11" s="48">
        <v>60</v>
      </c>
      <c r="Z11" s="48">
        <v>0</v>
      </c>
      <c r="AA11" s="48">
        <v>30</v>
      </c>
      <c r="AB11" s="48">
        <v>60</v>
      </c>
      <c r="AC11" s="48">
        <v>60</v>
      </c>
      <c r="AD11" s="48">
        <v>6</v>
      </c>
      <c r="AE11" s="48">
        <v>40</v>
      </c>
      <c r="AF11" s="48">
        <v>0</v>
      </c>
      <c r="AG11" s="47">
        <f t="shared" si="1"/>
        <v>417</v>
      </c>
      <c r="AH11" s="48">
        <v>0</v>
      </c>
      <c r="AI11" s="48">
        <v>20</v>
      </c>
      <c r="AJ11" s="48">
        <v>61</v>
      </c>
      <c r="AK11" s="48">
        <v>0</v>
      </c>
      <c r="AL11" s="48">
        <v>35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400</v>
      </c>
      <c r="AT11" s="48">
        <v>0</v>
      </c>
      <c r="AU11" s="48">
        <v>100</v>
      </c>
      <c r="AV11" s="48">
        <v>5</v>
      </c>
      <c r="AW11" s="48">
        <v>30</v>
      </c>
      <c r="AX11" s="48">
        <v>0</v>
      </c>
      <c r="AY11" s="48"/>
      <c r="AZ11" s="70">
        <f t="shared" si="2"/>
        <v>651</v>
      </c>
      <c r="BA11" s="76">
        <f t="shared" si="3"/>
        <v>1033</v>
      </c>
      <c r="BB11" s="62">
        <v>118</v>
      </c>
      <c r="BC11" s="49">
        <v>0</v>
      </c>
      <c r="BD11" s="49">
        <v>0</v>
      </c>
      <c r="BE11" s="49">
        <v>0</v>
      </c>
      <c r="BF11" s="49">
        <v>50</v>
      </c>
      <c r="BG11" s="49">
        <v>50</v>
      </c>
      <c r="BH11" s="49">
        <v>0</v>
      </c>
      <c r="BI11" s="49">
        <v>0</v>
      </c>
      <c r="BJ11" s="49">
        <v>0</v>
      </c>
      <c r="BK11" s="49">
        <v>100</v>
      </c>
      <c r="BL11" s="25">
        <v>40</v>
      </c>
      <c r="BM11" s="49">
        <v>0</v>
      </c>
      <c r="BN11" s="49">
        <v>140</v>
      </c>
      <c r="BO11" s="49">
        <v>200</v>
      </c>
      <c r="BP11" s="49">
        <v>80</v>
      </c>
      <c r="BQ11" s="49">
        <v>0</v>
      </c>
      <c r="BR11" s="49">
        <v>5</v>
      </c>
      <c r="BS11" s="24">
        <f t="shared" si="4"/>
        <v>783</v>
      </c>
      <c r="BT11" s="49">
        <v>179</v>
      </c>
      <c r="BU11" s="49">
        <v>0</v>
      </c>
      <c r="BV11" s="49">
        <v>0</v>
      </c>
      <c r="BW11" s="49">
        <v>60</v>
      </c>
      <c r="BX11" s="49">
        <v>60</v>
      </c>
      <c r="BY11" s="49">
        <v>60</v>
      </c>
      <c r="BZ11" s="49">
        <v>60</v>
      </c>
      <c r="CA11" s="49">
        <v>0</v>
      </c>
      <c r="CB11" s="49">
        <v>0</v>
      </c>
      <c r="CC11" s="49"/>
      <c r="CD11" s="121">
        <f t="shared" si="5"/>
        <v>419</v>
      </c>
      <c r="CE11" s="124">
        <f t="shared" si="6"/>
        <v>2270</v>
      </c>
      <c r="CF11" s="73">
        <v>5</v>
      </c>
    </row>
    <row r="12" spans="1:84" ht="12.75">
      <c r="A12" s="14"/>
      <c r="B12" s="22">
        <v>6</v>
      </c>
      <c r="C12" s="52" t="s">
        <v>28</v>
      </c>
      <c r="D12" s="46" t="s">
        <v>112</v>
      </c>
      <c r="E12" s="46" t="s">
        <v>21</v>
      </c>
      <c r="F12" s="47">
        <v>18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7">
        <f t="shared" si="0"/>
        <v>0</v>
      </c>
      <c r="M12" s="23">
        <v>0</v>
      </c>
      <c r="N12" s="48">
        <v>6</v>
      </c>
      <c r="O12" s="48">
        <v>0</v>
      </c>
      <c r="P12" s="48">
        <v>140</v>
      </c>
      <c r="Q12" s="48">
        <v>23</v>
      </c>
      <c r="R12" s="36">
        <v>0</v>
      </c>
      <c r="S12" s="48">
        <v>0</v>
      </c>
      <c r="T12" s="48">
        <v>0</v>
      </c>
      <c r="U12" s="48">
        <v>0</v>
      </c>
      <c r="V12" s="48">
        <v>0</v>
      </c>
      <c r="W12" s="48">
        <v>60</v>
      </c>
      <c r="X12" s="48">
        <v>60</v>
      </c>
      <c r="Y12" s="48">
        <v>0</v>
      </c>
      <c r="Z12" s="48">
        <v>60</v>
      </c>
      <c r="AA12" s="48">
        <v>60</v>
      </c>
      <c r="AB12" s="48">
        <v>0</v>
      </c>
      <c r="AC12" s="48">
        <v>60</v>
      </c>
      <c r="AD12" s="48">
        <v>280</v>
      </c>
      <c r="AE12" s="48">
        <v>0</v>
      </c>
      <c r="AF12" s="36">
        <v>0</v>
      </c>
      <c r="AG12" s="47">
        <f t="shared" si="1"/>
        <v>749</v>
      </c>
      <c r="AH12" s="48">
        <v>0</v>
      </c>
      <c r="AI12" s="48">
        <v>0</v>
      </c>
      <c r="AJ12" s="48">
        <v>49</v>
      </c>
      <c r="AK12" s="48">
        <v>0</v>
      </c>
      <c r="AL12" s="48">
        <v>15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122</v>
      </c>
      <c r="AT12" s="48">
        <v>0</v>
      </c>
      <c r="AU12" s="48">
        <v>100</v>
      </c>
      <c r="AV12" s="48">
        <v>60</v>
      </c>
      <c r="AW12" s="36">
        <v>120</v>
      </c>
      <c r="AX12" s="48">
        <v>0</v>
      </c>
      <c r="AY12" s="48"/>
      <c r="AZ12" s="70">
        <f t="shared" si="2"/>
        <v>466</v>
      </c>
      <c r="BA12" s="76">
        <f t="shared" si="3"/>
        <v>1035</v>
      </c>
      <c r="BB12" s="62">
        <v>60</v>
      </c>
      <c r="BC12" s="49">
        <v>0</v>
      </c>
      <c r="BD12" s="49">
        <v>0</v>
      </c>
      <c r="BE12" s="49">
        <v>0</v>
      </c>
      <c r="BF12" s="49">
        <v>50</v>
      </c>
      <c r="BG12" s="49">
        <v>18</v>
      </c>
      <c r="BH12" s="49">
        <v>0</v>
      </c>
      <c r="BI12" s="49">
        <v>0</v>
      </c>
      <c r="BJ12" s="49">
        <v>0</v>
      </c>
      <c r="BK12" s="49">
        <v>0</v>
      </c>
      <c r="BL12" s="25">
        <v>40</v>
      </c>
      <c r="BM12" s="49">
        <v>0</v>
      </c>
      <c r="BN12" s="49">
        <v>280</v>
      </c>
      <c r="BO12" s="49">
        <v>100</v>
      </c>
      <c r="BP12" s="49">
        <v>40</v>
      </c>
      <c r="BQ12" s="49">
        <v>0</v>
      </c>
      <c r="BR12" s="49"/>
      <c r="BS12" s="47">
        <f t="shared" si="4"/>
        <v>588</v>
      </c>
      <c r="BT12" s="49">
        <v>140</v>
      </c>
      <c r="BU12" s="49">
        <v>60</v>
      </c>
      <c r="BV12" s="49">
        <v>60</v>
      </c>
      <c r="BW12" s="49">
        <v>60</v>
      </c>
      <c r="BX12" s="49">
        <v>60</v>
      </c>
      <c r="BY12" s="49">
        <v>60</v>
      </c>
      <c r="BZ12" s="49">
        <v>60</v>
      </c>
      <c r="CA12" s="49">
        <v>0</v>
      </c>
      <c r="CB12" s="49">
        <v>0</v>
      </c>
      <c r="CC12" s="49"/>
      <c r="CD12" s="121">
        <f t="shared" si="5"/>
        <v>500</v>
      </c>
      <c r="CE12" s="124">
        <f t="shared" si="6"/>
        <v>2303</v>
      </c>
      <c r="CF12" s="73">
        <v>6</v>
      </c>
    </row>
    <row r="13" spans="1:84" ht="12.75">
      <c r="A13" s="14"/>
      <c r="B13" s="22">
        <v>7</v>
      </c>
      <c r="C13" s="52" t="s">
        <v>85</v>
      </c>
      <c r="D13" s="46" t="s">
        <v>86</v>
      </c>
      <c r="E13" s="46" t="s">
        <v>35</v>
      </c>
      <c r="F13" s="47">
        <v>30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7">
        <f t="shared" si="0"/>
        <v>0</v>
      </c>
      <c r="M13" s="23">
        <v>0</v>
      </c>
      <c r="N13" s="48">
        <v>1</v>
      </c>
      <c r="O13" s="48">
        <v>0</v>
      </c>
      <c r="P13" s="48">
        <v>46</v>
      </c>
      <c r="Q13" s="48">
        <v>10</v>
      </c>
      <c r="R13" s="36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280</v>
      </c>
      <c r="AE13" s="48">
        <v>0</v>
      </c>
      <c r="AF13" s="48">
        <v>0</v>
      </c>
      <c r="AG13" s="47">
        <f t="shared" si="1"/>
        <v>337</v>
      </c>
      <c r="AH13" s="48">
        <v>0</v>
      </c>
      <c r="AI13" s="48">
        <v>0</v>
      </c>
      <c r="AJ13" s="48">
        <v>52</v>
      </c>
      <c r="AK13" s="48">
        <v>0</v>
      </c>
      <c r="AL13" s="48">
        <v>34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52</v>
      </c>
      <c r="AT13" s="48">
        <v>0</v>
      </c>
      <c r="AU13" s="48">
        <v>32</v>
      </c>
      <c r="AV13" s="48">
        <v>60</v>
      </c>
      <c r="AW13" s="48">
        <v>120</v>
      </c>
      <c r="AX13" s="48">
        <v>0</v>
      </c>
      <c r="AY13" s="48"/>
      <c r="AZ13" s="70">
        <f t="shared" si="2"/>
        <v>350</v>
      </c>
      <c r="BA13" s="76">
        <f t="shared" si="3"/>
        <v>507</v>
      </c>
      <c r="BB13" s="62">
        <v>140</v>
      </c>
      <c r="BC13" s="49">
        <v>100</v>
      </c>
      <c r="BD13" s="49">
        <v>100</v>
      </c>
      <c r="BE13" s="49">
        <v>0</v>
      </c>
      <c r="BF13" s="49">
        <v>50</v>
      </c>
      <c r="BG13" s="49">
        <v>50</v>
      </c>
      <c r="BH13" s="49">
        <v>100</v>
      </c>
      <c r="BI13" s="49">
        <v>100</v>
      </c>
      <c r="BJ13" s="49">
        <v>100</v>
      </c>
      <c r="BK13" s="49">
        <v>100</v>
      </c>
      <c r="BL13" s="25">
        <v>40</v>
      </c>
      <c r="BM13" s="49">
        <v>0</v>
      </c>
      <c r="BN13" s="49">
        <v>140</v>
      </c>
      <c r="BO13" s="49">
        <v>200</v>
      </c>
      <c r="BP13" s="49">
        <v>80</v>
      </c>
      <c r="BQ13" s="49">
        <v>0</v>
      </c>
      <c r="BR13" s="49">
        <v>15</v>
      </c>
      <c r="BS13" s="24">
        <f t="shared" si="4"/>
        <v>1315</v>
      </c>
      <c r="BT13" s="49">
        <v>171</v>
      </c>
      <c r="BU13" s="49">
        <v>0</v>
      </c>
      <c r="BV13" s="49">
        <v>30</v>
      </c>
      <c r="BW13" s="49">
        <v>60</v>
      </c>
      <c r="BX13" s="49">
        <v>60</v>
      </c>
      <c r="BY13" s="49">
        <v>60</v>
      </c>
      <c r="BZ13" s="49">
        <v>60</v>
      </c>
      <c r="CA13" s="49">
        <v>0</v>
      </c>
      <c r="CB13" s="49">
        <v>0</v>
      </c>
      <c r="CC13" s="49"/>
      <c r="CD13" s="121">
        <f t="shared" si="5"/>
        <v>441</v>
      </c>
      <c r="CE13" s="124">
        <f t="shared" si="6"/>
        <v>2443</v>
      </c>
      <c r="CF13" s="73">
        <v>7</v>
      </c>
    </row>
    <row r="14" spans="1:84" ht="12.75">
      <c r="A14" s="14"/>
      <c r="B14" s="22">
        <v>8</v>
      </c>
      <c r="C14" s="52" t="s">
        <v>68</v>
      </c>
      <c r="D14" s="52" t="s">
        <v>69</v>
      </c>
      <c r="E14" s="52" t="s">
        <v>21</v>
      </c>
      <c r="F14" s="47">
        <v>40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7">
        <f t="shared" si="0"/>
        <v>0</v>
      </c>
      <c r="M14" s="23">
        <v>0</v>
      </c>
      <c r="N14" s="48">
        <v>3</v>
      </c>
      <c r="O14" s="48">
        <v>0</v>
      </c>
      <c r="P14" s="48">
        <v>47</v>
      </c>
      <c r="Q14" s="48">
        <v>8</v>
      </c>
      <c r="R14" s="36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12</v>
      </c>
      <c r="AE14" s="48">
        <v>40</v>
      </c>
      <c r="AF14" s="48">
        <v>0</v>
      </c>
      <c r="AG14" s="47">
        <f t="shared" si="1"/>
        <v>110</v>
      </c>
      <c r="AH14" s="48">
        <v>0</v>
      </c>
      <c r="AI14" s="48">
        <v>20</v>
      </c>
      <c r="AJ14" s="48">
        <v>47</v>
      </c>
      <c r="AK14" s="48">
        <v>5</v>
      </c>
      <c r="AL14" s="48">
        <v>25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200</v>
      </c>
      <c r="AT14" s="48">
        <v>0</v>
      </c>
      <c r="AU14" s="48">
        <v>200</v>
      </c>
      <c r="AV14" s="48">
        <v>120</v>
      </c>
      <c r="AW14" s="48">
        <v>120</v>
      </c>
      <c r="AX14" s="48">
        <v>60</v>
      </c>
      <c r="AY14" s="48"/>
      <c r="AZ14" s="70">
        <f t="shared" si="2"/>
        <v>797</v>
      </c>
      <c r="BA14" s="76">
        <f t="shared" si="3"/>
        <v>607</v>
      </c>
      <c r="BB14" s="62">
        <v>140</v>
      </c>
      <c r="BC14" s="49">
        <v>100</v>
      </c>
      <c r="BD14" s="49">
        <v>100</v>
      </c>
      <c r="BE14" s="49">
        <v>0</v>
      </c>
      <c r="BF14" s="49">
        <v>20</v>
      </c>
      <c r="BG14" s="49">
        <v>50</v>
      </c>
      <c r="BH14" s="49">
        <v>100</v>
      </c>
      <c r="BI14" s="49">
        <v>100</v>
      </c>
      <c r="BJ14" s="49">
        <v>100</v>
      </c>
      <c r="BK14" s="49">
        <v>100</v>
      </c>
      <c r="BL14" s="25">
        <v>40</v>
      </c>
      <c r="BM14" s="49">
        <v>0</v>
      </c>
      <c r="BN14" s="49">
        <v>140</v>
      </c>
      <c r="BO14" s="49">
        <v>200</v>
      </c>
      <c r="BP14" s="49">
        <v>80</v>
      </c>
      <c r="BQ14" s="49">
        <v>0</v>
      </c>
      <c r="BR14" s="49">
        <v>5</v>
      </c>
      <c r="BS14" s="24">
        <f t="shared" si="4"/>
        <v>1275</v>
      </c>
      <c r="BT14" s="49">
        <v>200</v>
      </c>
      <c r="BU14" s="49">
        <v>60</v>
      </c>
      <c r="BV14" s="49">
        <v>60</v>
      </c>
      <c r="BW14" s="49">
        <v>60</v>
      </c>
      <c r="BX14" s="49">
        <v>60</v>
      </c>
      <c r="BY14" s="49">
        <v>60</v>
      </c>
      <c r="BZ14" s="49">
        <v>60</v>
      </c>
      <c r="CA14" s="49">
        <v>60</v>
      </c>
      <c r="CB14" s="49">
        <v>20</v>
      </c>
      <c r="CC14" s="49"/>
      <c r="CD14" s="121">
        <f t="shared" si="5"/>
        <v>640</v>
      </c>
      <c r="CE14" s="124">
        <f t="shared" si="6"/>
        <v>2822</v>
      </c>
      <c r="CF14" s="73">
        <v>8</v>
      </c>
    </row>
    <row r="15" spans="1:88" s="51" customFormat="1" ht="12.75">
      <c r="A15" s="43"/>
      <c r="B15" s="44">
        <v>9</v>
      </c>
      <c r="C15" s="52" t="s">
        <v>71</v>
      </c>
      <c r="D15" s="46" t="s">
        <v>72</v>
      </c>
      <c r="E15" s="46" t="s">
        <v>21</v>
      </c>
      <c r="F15" s="47">
        <v>29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7">
        <f t="shared" si="0"/>
        <v>0</v>
      </c>
      <c r="M15" s="23">
        <v>0</v>
      </c>
      <c r="N15" s="48">
        <v>2</v>
      </c>
      <c r="O15" s="48">
        <v>0</v>
      </c>
      <c r="P15" s="48">
        <v>46</v>
      </c>
      <c r="Q15" s="48">
        <v>33</v>
      </c>
      <c r="R15" s="36">
        <v>0</v>
      </c>
      <c r="S15" s="48">
        <v>0</v>
      </c>
      <c r="T15" s="48">
        <v>0</v>
      </c>
      <c r="U15" s="48">
        <v>0</v>
      </c>
      <c r="V15" s="48">
        <v>0</v>
      </c>
      <c r="W15" s="48">
        <v>60</v>
      </c>
      <c r="X15" s="48">
        <v>60</v>
      </c>
      <c r="Y15" s="48">
        <v>0</v>
      </c>
      <c r="Z15" s="48">
        <v>60</v>
      </c>
      <c r="AA15" s="48">
        <v>0</v>
      </c>
      <c r="AB15" s="48">
        <v>60</v>
      </c>
      <c r="AC15" s="48">
        <v>60</v>
      </c>
      <c r="AD15" s="48">
        <v>1</v>
      </c>
      <c r="AE15" s="48">
        <v>40</v>
      </c>
      <c r="AF15" s="48">
        <v>0</v>
      </c>
      <c r="AG15" s="47">
        <f t="shared" si="1"/>
        <v>422</v>
      </c>
      <c r="AH15" s="48">
        <v>0</v>
      </c>
      <c r="AI15" s="48">
        <v>0</v>
      </c>
      <c r="AJ15" s="48">
        <v>68</v>
      </c>
      <c r="AK15" s="48">
        <v>0</v>
      </c>
      <c r="AL15" s="48">
        <v>45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86</v>
      </c>
      <c r="AT15" s="48">
        <v>20</v>
      </c>
      <c r="AU15" s="48">
        <v>200</v>
      </c>
      <c r="AV15" s="48">
        <v>60</v>
      </c>
      <c r="AW15" s="48">
        <v>120</v>
      </c>
      <c r="AX15" s="48">
        <v>0</v>
      </c>
      <c r="AY15" s="48"/>
      <c r="AZ15" s="70">
        <f t="shared" si="2"/>
        <v>599</v>
      </c>
      <c r="BA15" s="76">
        <f t="shared" si="3"/>
        <v>841</v>
      </c>
      <c r="BB15" s="62">
        <v>140</v>
      </c>
      <c r="BC15" s="49">
        <v>100</v>
      </c>
      <c r="BD15" s="49">
        <v>100</v>
      </c>
      <c r="BE15" s="49">
        <v>0</v>
      </c>
      <c r="BF15" s="49">
        <v>50</v>
      </c>
      <c r="BG15" s="49">
        <v>50</v>
      </c>
      <c r="BH15" s="49">
        <v>100</v>
      </c>
      <c r="BI15" s="49">
        <v>100</v>
      </c>
      <c r="BJ15" s="49">
        <v>100</v>
      </c>
      <c r="BK15" s="49">
        <v>100</v>
      </c>
      <c r="BL15" s="25">
        <v>40</v>
      </c>
      <c r="BM15" s="49">
        <v>60</v>
      </c>
      <c r="BN15" s="49">
        <v>280</v>
      </c>
      <c r="BO15" s="49">
        <v>200</v>
      </c>
      <c r="BP15" s="49">
        <v>80</v>
      </c>
      <c r="BQ15" s="49">
        <v>20</v>
      </c>
      <c r="BR15" s="49"/>
      <c r="BS15" s="24">
        <f t="shared" si="4"/>
        <v>1520</v>
      </c>
      <c r="BT15" s="49">
        <v>400</v>
      </c>
      <c r="BU15" s="49">
        <v>60</v>
      </c>
      <c r="BV15" s="49">
        <v>60</v>
      </c>
      <c r="BW15" s="49">
        <v>60</v>
      </c>
      <c r="BX15" s="49">
        <v>60</v>
      </c>
      <c r="BY15" s="49">
        <v>60</v>
      </c>
      <c r="BZ15" s="49">
        <v>60</v>
      </c>
      <c r="CA15" s="49">
        <v>60</v>
      </c>
      <c r="CB15" s="49">
        <v>20</v>
      </c>
      <c r="CC15" s="49"/>
      <c r="CD15" s="121">
        <f t="shared" si="5"/>
        <v>840</v>
      </c>
      <c r="CE15" s="124">
        <f t="shared" si="6"/>
        <v>3381</v>
      </c>
      <c r="CF15" s="73">
        <v>9</v>
      </c>
      <c r="CG15" s="50"/>
      <c r="CH15" s="50"/>
      <c r="CI15" s="50"/>
      <c r="CJ15" s="50"/>
    </row>
    <row r="16" spans="1:88" s="51" customFormat="1" ht="12.75">
      <c r="A16" s="43"/>
      <c r="B16" s="44">
        <v>10</v>
      </c>
      <c r="C16" s="33" t="s">
        <v>79</v>
      </c>
      <c r="D16" s="34" t="s">
        <v>80</v>
      </c>
      <c r="E16" s="34" t="s">
        <v>31</v>
      </c>
      <c r="F16" s="24">
        <v>14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f t="shared" si="0"/>
        <v>0</v>
      </c>
      <c r="M16" s="23">
        <v>0</v>
      </c>
      <c r="N16" s="36">
        <v>5</v>
      </c>
      <c r="O16" s="36">
        <v>0</v>
      </c>
      <c r="P16" s="36">
        <v>53</v>
      </c>
      <c r="Q16" s="36">
        <v>36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60</v>
      </c>
      <c r="AA16" s="36">
        <v>0</v>
      </c>
      <c r="AB16" s="36">
        <v>0</v>
      </c>
      <c r="AC16" s="36">
        <v>60</v>
      </c>
      <c r="AD16" s="36">
        <v>6</v>
      </c>
      <c r="AE16" s="36">
        <v>0</v>
      </c>
      <c r="AF16" s="36">
        <v>0</v>
      </c>
      <c r="AG16" s="38">
        <f t="shared" si="1"/>
        <v>220</v>
      </c>
      <c r="AH16" s="36">
        <v>0</v>
      </c>
      <c r="AI16" s="36">
        <v>0</v>
      </c>
      <c r="AJ16" s="36">
        <v>86</v>
      </c>
      <c r="AK16" s="36">
        <v>0</v>
      </c>
      <c r="AL16" s="36">
        <v>50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400</v>
      </c>
      <c r="AT16" s="36">
        <v>0</v>
      </c>
      <c r="AU16" s="36">
        <v>40</v>
      </c>
      <c r="AV16" s="36">
        <v>60</v>
      </c>
      <c r="AW16" s="36">
        <v>120</v>
      </c>
      <c r="AX16" s="36">
        <v>0</v>
      </c>
      <c r="AY16" s="36">
        <v>-20</v>
      </c>
      <c r="AZ16" s="69">
        <f t="shared" si="2"/>
        <v>736</v>
      </c>
      <c r="BA16" s="76">
        <f t="shared" si="3"/>
        <v>796</v>
      </c>
      <c r="BB16" s="61">
        <v>140</v>
      </c>
      <c r="BC16" s="41">
        <v>100</v>
      </c>
      <c r="BD16" s="41">
        <v>100</v>
      </c>
      <c r="BE16" s="41">
        <v>0</v>
      </c>
      <c r="BF16" s="41">
        <v>50</v>
      </c>
      <c r="BG16" s="25">
        <v>50</v>
      </c>
      <c r="BH16" s="25">
        <v>100</v>
      </c>
      <c r="BI16" s="25">
        <v>100</v>
      </c>
      <c r="BJ16" s="25">
        <v>100</v>
      </c>
      <c r="BK16" s="25">
        <v>100</v>
      </c>
      <c r="BL16" s="25">
        <v>40</v>
      </c>
      <c r="BM16" s="25">
        <v>60</v>
      </c>
      <c r="BN16" s="25">
        <v>280</v>
      </c>
      <c r="BO16" s="25">
        <v>200</v>
      </c>
      <c r="BP16" s="25">
        <v>80</v>
      </c>
      <c r="BQ16" s="25">
        <v>20</v>
      </c>
      <c r="BR16" s="25">
        <v>177</v>
      </c>
      <c r="BS16" s="24">
        <f t="shared" si="4"/>
        <v>1697</v>
      </c>
      <c r="BT16" s="25">
        <v>200</v>
      </c>
      <c r="BU16" s="49">
        <v>60</v>
      </c>
      <c r="BV16" s="49">
        <v>60</v>
      </c>
      <c r="BW16" s="49">
        <v>60</v>
      </c>
      <c r="BX16" s="49">
        <v>60</v>
      </c>
      <c r="BY16" s="49">
        <v>60</v>
      </c>
      <c r="BZ16" s="49">
        <v>60</v>
      </c>
      <c r="CA16" s="25">
        <v>60</v>
      </c>
      <c r="CB16" s="25">
        <v>20</v>
      </c>
      <c r="CC16" s="25">
        <v>96</v>
      </c>
      <c r="CD16" s="120">
        <f t="shared" si="5"/>
        <v>736</v>
      </c>
      <c r="CE16" s="123">
        <f t="shared" si="6"/>
        <v>3389</v>
      </c>
      <c r="CF16" s="75">
        <v>10</v>
      </c>
      <c r="CG16" s="50"/>
      <c r="CH16" s="50"/>
      <c r="CI16" s="50"/>
      <c r="CJ16" s="50"/>
    </row>
    <row r="17" spans="1:88" s="51" customFormat="1" ht="12.75">
      <c r="A17" s="43"/>
      <c r="B17" s="44">
        <v>11</v>
      </c>
      <c r="C17" s="35" t="s">
        <v>56</v>
      </c>
      <c r="D17" s="34" t="s">
        <v>57</v>
      </c>
      <c r="E17" s="34" t="s">
        <v>21</v>
      </c>
      <c r="F17" s="24">
        <v>12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f t="shared" si="0"/>
        <v>0</v>
      </c>
      <c r="M17" s="23">
        <v>0</v>
      </c>
      <c r="N17" s="36">
        <v>4</v>
      </c>
      <c r="O17" s="36">
        <v>0</v>
      </c>
      <c r="P17" s="36">
        <v>54</v>
      </c>
      <c r="Q17" s="36">
        <v>23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60</v>
      </c>
      <c r="AA17" s="36">
        <v>0</v>
      </c>
      <c r="AB17" s="36">
        <v>60</v>
      </c>
      <c r="AC17" s="36">
        <v>60</v>
      </c>
      <c r="AD17" s="36">
        <v>1</v>
      </c>
      <c r="AE17" s="36">
        <v>40</v>
      </c>
      <c r="AF17" s="36">
        <v>0</v>
      </c>
      <c r="AG17" s="38">
        <f t="shared" si="1"/>
        <v>302</v>
      </c>
      <c r="AH17" s="36">
        <v>0</v>
      </c>
      <c r="AI17" s="36">
        <v>0</v>
      </c>
      <c r="AJ17" s="36">
        <v>86</v>
      </c>
      <c r="AK17" s="36">
        <v>0</v>
      </c>
      <c r="AL17" s="36">
        <v>46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400</v>
      </c>
      <c r="AT17" s="36">
        <v>5</v>
      </c>
      <c r="AU17" s="36">
        <v>200</v>
      </c>
      <c r="AV17" s="36">
        <v>0</v>
      </c>
      <c r="AW17" s="36">
        <v>30</v>
      </c>
      <c r="AX17" s="36">
        <v>-5</v>
      </c>
      <c r="AY17" s="36"/>
      <c r="AZ17" s="69">
        <f t="shared" si="2"/>
        <v>762</v>
      </c>
      <c r="BA17" s="76">
        <f>SUM(L17,AG17,AH17:AU17)</f>
        <v>1039</v>
      </c>
      <c r="BB17" s="61">
        <v>140</v>
      </c>
      <c r="BC17" s="41">
        <v>100</v>
      </c>
      <c r="BD17" s="41">
        <v>100</v>
      </c>
      <c r="BE17" s="41">
        <v>0</v>
      </c>
      <c r="BF17" s="41">
        <v>50</v>
      </c>
      <c r="BG17" s="25">
        <v>50</v>
      </c>
      <c r="BH17" s="25">
        <v>100</v>
      </c>
      <c r="BI17" s="25">
        <v>100</v>
      </c>
      <c r="BJ17" s="25">
        <v>100</v>
      </c>
      <c r="BK17" s="25">
        <v>100</v>
      </c>
      <c r="BL17" s="25">
        <v>40</v>
      </c>
      <c r="BM17" s="25">
        <v>60</v>
      </c>
      <c r="BN17" s="25">
        <v>280</v>
      </c>
      <c r="BO17" s="25">
        <v>200</v>
      </c>
      <c r="BP17" s="25">
        <v>80</v>
      </c>
      <c r="BQ17" s="25">
        <v>20</v>
      </c>
      <c r="BR17" s="25"/>
      <c r="BS17" s="24">
        <f t="shared" si="4"/>
        <v>1520</v>
      </c>
      <c r="BT17" s="25">
        <v>400</v>
      </c>
      <c r="BU17" s="49">
        <v>60</v>
      </c>
      <c r="BV17" s="49">
        <v>60</v>
      </c>
      <c r="BW17" s="49">
        <v>60</v>
      </c>
      <c r="BX17" s="49">
        <v>60</v>
      </c>
      <c r="BY17" s="49">
        <v>60</v>
      </c>
      <c r="BZ17" s="49">
        <v>60</v>
      </c>
      <c r="CA17" s="25">
        <v>60</v>
      </c>
      <c r="CB17" s="25">
        <v>20</v>
      </c>
      <c r="CC17" s="25"/>
      <c r="CD17" s="120">
        <f t="shared" si="5"/>
        <v>840</v>
      </c>
      <c r="CE17" s="123">
        <f t="shared" si="6"/>
        <v>3424</v>
      </c>
      <c r="CF17" s="75">
        <v>11</v>
      </c>
      <c r="CG17" s="50"/>
      <c r="CH17" s="50"/>
      <c r="CI17" s="50"/>
      <c r="CJ17" s="50"/>
    </row>
    <row r="18" spans="1:88" s="51" customFormat="1" ht="13.5" thickBot="1">
      <c r="A18" s="43"/>
      <c r="B18" s="67">
        <v>12</v>
      </c>
      <c r="C18" s="97" t="s">
        <v>98</v>
      </c>
      <c r="D18" s="97" t="s">
        <v>99</v>
      </c>
      <c r="E18" s="97" t="s">
        <v>21</v>
      </c>
      <c r="F18" s="28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f t="shared" si="0"/>
        <v>0</v>
      </c>
      <c r="M18" s="27">
        <v>0</v>
      </c>
      <c r="N18" s="68">
        <v>5</v>
      </c>
      <c r="O18" s="68">
        <v>0</v>
      </c>
      <c r="P18" s="68">
        <v>50</v>
      </c>
      <c r="Q18" s="68">
        <v>8</v>
      </c>
      <c r="R18" s="68">
        <v>0</v>
      </c>
      <c r="S18" s="68">
        <v>0</v>
      </c>
      <c r="T18" s="68">
        <v>30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60</v>
      </c>
      <c r="AA18" s="68">
        <v>0</v>
      </c>
      <c r="AB18" s="68">
        <v>60</v>
      </c>
      <c r="AC18" s="68">
        <v>60</v>
      </c>
      <c r="AD18" s="68">
        <v>12</v>
      </c>
      <c r="AE18" s="68">
        <v>40</v>
      </c>
      <c r="AF18" s="68">
        <v>0</v>
      </c>
      <c r="AG18" s="86">
        <f t="shared" si="1"/>
        <v>325</v>
      </c>
      <c r="AH18" s="68">
        <v>0</v>
      </c>
      <c r="AI18" s="68">
        <v>0</v>
      </c>
      <c r="AJ18" s="68">
        <v>76</v>
      </c>
      <c r="AK18" s="68">
        <v>10</v>
      </c>
      <c r="AL18" s="68">
        <v>67</v>
      </c>
      <c r="AM18" s="68">
        <v>40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400</v>
      </c>
      <c r="AT18" s="68">
        <v>0</v>
      </c>
      <c r="AU18" s="68">
        <v>84</v>
      </c>
      <c r="AV18" s="68">
        <v>60</v>
      </c>
      <c r="AW18" s="68">
        <v>120</v>
      </c>
      <c r="AX18" s="68">
        <v>0</v>
      </c>
      <c r="AY18" s="68"/>
      <c r="AZ18" s="88">
        <f t="shared" si="2"/>
        <v>857</v>
      </c>
      <c r="BA18" s="90">
        <f t="shared" si="3"/>
        <v>1002</v>
      </c>
      <c r="BB18" s="92">
        <v>280</v>
      </c>
      <c r="BC18" s="94">
        <v>100</v>
      </c>
      <c r="BD18" s="94">
        <v>100</v>
      </c>
      <c r="BE18" s="94">
        <v>40</v>
      </c>
      <c r="BF18" s="94">
        <v>100</v>
      </c>
      <c r="BG18" s="95">
        <v>100</v>
      </c>
      <c r="BH18" s="95">
        <v>100</v>
      </c>
      <c r="BI18" s="95">
        <v>100</v>
      </c>
      <c r="BJ18" s="95">
        <v>100</v>
      </c>
      <c r="BK18" s="95">
        <v>100</v>
      </c>
      <c r="BL18" s="95">
        <v>40</v>
      </c>
      <c r="BM18" s="95">
        <v>60</v>
      </c>
      <c r="BN18" s="95">
        <v>280</v>
      </c>
      <c r="BO18" s="95">
        <v>200</v>
      </c>
      <c r="BP18" s="95">
        <v>80</v>
      </c>
      <c r="BQ18" s="95">
        <v>20</v>
      </c>
      <c r="BR18" s="95"/>
      <c r="BS18" s="28">
        <f t="shared" si="4"/>
        <v>1800</v>
      </c>
      <c r="BT18" s="95">
        <v>400</v>
      </c>
      <c r="BU18" s="95">
        <v>60</v>
      </c>
      <c r="BV18" s="95">
        <v>60</v>
      </c>
      <c r="BW18" s="95">
        <v>60</v>
      </c>
      <c r="BX18" s="95">
        <v>60</v>
      </c>
      <c r="BY18" s="95">
        <v>60</v>
      </c>
      <c r="BZ18" s="95">
        <v>60</v>
      </c>
      <c r="CA18" s="95">
        <v>60</v>
      </c>
      <c r="CB18" s="95">
        <v>20</v>
      </c>
      <c r="CC18" s="95"/>
      <c r="CD18" s="122">
        <f t="shared" si="5"/>
        <v>840</v>
      </c>
      <c r="CE18" s="125">
        <f t="shared" si="6"/>
        <v>3822</v>
      </c>
      <c r="CF18" s="111">
        <v>12</v>
      </c>
      <c r="CG18" s="50"/>
      <c r="CH18" s="50"/>
      <c r="CI18" s="50"/>
      <c r="CJ18" s="50"/>
    </row>
    <row r="19" spans="1:88" s="51" customFormat="1" ht="12.75">
      <c r="A19" s="43"/>
      <c r="B19" s="44">
        <v>13</v>
      </c>
      <c r="C19" s="80" t="s">
        <v>54</v>
      </c>
      <c r="D19" s="81" t="s">
        <v>55</v>
      </c>
      <c r="E19" s="81" t="s">
        <v>21</v>
      </c>
      <c r="F19" s="24">
        <v>15</v>
      </c>
      <c r="G19" s="23">
        <v>15</v>
      </c>
      <c r="H19" s="23">
        <v>0</v>
      </c>
      <c r="I19" s="23">
        <v>0</v>
      </c>
      <c r="J19" s="23">
        <v>0</v>
      </c>
      <c r="K19" s="23">
        <v>0</v>
      </c>
      <c r="L19" s="24">
        <f t="shared" si="0"/>
        <v>15</v>
      </c>
      <c r="M19" s="23">
        <v>0</v>
      </c>
      <c r="N19" s="36">
        <v>14</v>
      </c>
      <c r="O19" s="36">
        <v>0</v>
      </c>
      <c r="P19" s="36">
        <v>51</v>
      </c>
      <c r="Q19" s="36">
        <v>30</v>
      </c>
      <c r="R19" s="36">
        <v>0</v>
      </c>
      <c r="S19" s="36">
        <v>31</v>
      </c>
      <c r="T19" s="36">
        <v>0</v>
      </c>
      <c r="U19" s="36">
        <v>0</v>
      </c>
      <c r="V19" s="36">
        <v>0</v>
      </c>
      <c r="W19" s="36">
        <v>0</v>
      </c>
      <c r="X19" s="36">
        <v>60</v>
      </c>
      <c r="Y19" s="36">
        <v>0</v>
      </c>
      <c r="Z19" s="36">
        <v>0</v>
      </c>
      <c r="AA19" s="36">
        <v>0</v>
      </c>
      <c r="AB19" s="36">
        <v>0</v>
      </c>
      <c r="AC19" s="36">
        <v>60</v>
      </c>
      <c r="AD19" s="36">
        <v>280</v>
      </c>
      <c r="AE19" s="36">
        <v>40</v>
      </c>
      <c r="AF19" s="36">
        <v>0</v>
      </c>
      <c r="AG19" s="38">
        <f t="shared" si="1"/>
        <v>566</v>
      </c>
      <c r="AH19" s="36">
        <v>0</v>
      </c>
      <c r="AI19" s="36">
        <v>0</v>
      </c>
      <c r="AJ19" s="36">
        <v>87</v>
      </c>
      <c r="AK19" s="36">
        <v>0</v>
      </c>
      <c r="AL19" s="36">
        <v>34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400</v>
      </c>
      <c r="AT19" s="36">
        <v>0</v>
      </c>
      <c r="AU19" s="36">
        <v>100</v>
      </c>
      <c r="AV19" s="36">
        <v>12</v>
      </c>
      <c r="AW19" s="36">
        <v>10</v>
      </c>
      <c r="AX19" s="36">
        <v>0</v>
      </c>
      <c r="AY19" s="36"/>
      <c r="AZ19" s="69">
        <f t="shared" si="2"/>
        <v>643</v>
      </c>
      <c r="BA19" s="75">
        <f>SUM(L19,AG19,AH19:AU19)</f>
        <v>1202</v>
      </c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17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96"/>
      <c r="CE19" s="116">
        <f t="shared" si="6"/>
        <v>1224</v>
      </c>
      <c r="CF19" s="113">
        <v>13</v>
      </c>
      <c r="CG19" s="50"/>
      <c r="CH19" s="50"/>
      <c r="CI19" s="50"/>
      <c r="CJ19" s="50"/>
    </row>
    <row r="20" spans="1:88" s="51" customFormat="1" ht="12.75">
      <c r="A20" s="43"/>
      <c r="B20" s="44">
        <v>14</v>
      </c>
      <c r="C20" s="45" t="s">
        <v>25</v>
      </c>
      <c r="D20" s="82" t="s">
        <v>53</v>
      </c>
      <c r="E20" s="82" t="s">
        <v>21</v>
      </c>
      <c r="F20" s="47">
        <v>21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7">
        <f t="shared" si="0"/>
        <v>0</v>
      </c>
      <c r="M20" s="23">
        <v>0</v>
      </c>
      <c r="N20" s="48">
        <v>4</v>
      </c>
      <c r="O20" s="48">
        <v>0</v>
      </c>
      <c r="P20" s="48">
        <v>33</v>
      </c>
      <c r="Q20" s="48">
        <v>10</v>
      </c>
      <c r="R20" s="36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60</v>
      </c>
      <c r="Y20" s="48">
        <v>0</v>
      </c>
      <c r="Z20" s="48">
        <v>60</v>
      </c>
      <c r="AA20" s="48">
        <v>60</v>
      </c>
      <c r="AB20" s="48">
        <v>0</v>
      </c>
      <c r="AC20" s="48">
        <v>60</v>
      </c>
      <c r="AD20" s="48">
        <v>6</v>
      </c>
      <c r="AE20" s="48">
        <v>40</v>
      </c>
      <c r="AF20" s="48">
        <v>0</v>
      </c>
      <c r="AG20" s="47">
        <f t="shared" si="1"/>
        <v>333</v>
      </c>
      <c r="AH20" s="48">
        <v>0</v>
      </c>
      <c r="AI20" s="48">
        <v>0</v>
      </c>
      <c r="AJ20" s="48">
        <v>79</v>
      </c>
      <c r="AK20" s="48">
        <v>0</v>
      </c>
      <c r="AL20" s="48">
        <v>56</v>
      </c>
      <c r="AM20" s="48">
        <v>0</v>
      </c>
      <c r="AN20" s="48">
        <v>80</v>
      </c>
      <c r="AO20" s="48">
        <v>80</v>
      </c>
      <c r="AP20" s="48">
        <v>80</v>
      </c>
      <c r="AQ20" s="48">
        <v>80</v>
      </c>
      <c r="AR20" s="48">
        <v>80</v>
      </c>
      <c r="AS20" s="48">
        <v>-8</v>
      </c>
      <c r="AT20" s="48">
        <v>0</v>
      </c>
      <c r="AU20" s="48">
        <v>200</v>
      </c>
      <c r="AV20" s="48">
        <v>60</v>
      </c>
      <c r="AW20" s="48">
        <v>120</v>
      </c>
      <c r="AX20" s="48">
        <v>0</v>
      </c>
      <c r="AY20" s="48"/>
      <c r="AZ20" s="70">
        <f t="shared" si="2"/>
        <v>907</v>
      </c>
      <c r="BA20" s="73">
        <f>SUM(L20,AG20,AH20:AU20)</f>
        <v>1060</v>
      </c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5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6"/>
      <c r="CE20" s="117">
        <f t="shared" si="6"/>
        <v>1240</v>
      </c>
      <c r="CF20" s="114">
        <v>14</v>
      </c>
      <c r="CG20" s="50"/>
      <c r="CH20" s="50"/>
      <c r="CI20" s="50"/>
      <c r="CJ20" s="50"/>
    </row>
    <row r="21" spans="1:88" s="51" customFormat="1" ht="12.75">
      <c r="A21" s="43"/>
      <c r="B21" s="44">
        <v>15</v>
      </c>
      <c r="C21" s="52" t="s">
        <v>87</v>
      </c>
      <c r="D21" s="46" t="s">
        <v>88</v>
      </c>
      <c r="E21" s="46" t="s">
        <v>21</v>
      </c>
      <c r="F21" s="47">
        <v>35</v>
      </c>
      <c r="G21" s="48">
        <v>5</v>
      </c>
      <c r="H21" s="48">
        <v>0</v>
      </c>
      <c r="I21" s="48">
        <v>0</v>
      </c>
      <c r="J21" s="48">
        <v>0</v>
      </c>
      <c r="K21" s="48">
        <v>10</v>
      </c>
      <c r="L21" s="47">
        <f t="shared" si="0"/>
        <v>15</v>
      </c>
      <c r="M21" s="23">
        <v>0</v>
      </c>
      <c r="N21" s="48">
        <v>9</v>
      </c>
      <c r="O21" s="48">
        <v>0</v>
      </c>
      <c r="P21" s="48">
        <v>44</v>
      </c>
      <c r="Q21" s="48">
        <v>33</v>
      </c>
      <c r="R21" s="36">
        <v>0</v>
      </c>
      <c r="S21" s="48">
        <v>0</v>
      </c>
      <c r="T21" s="48">
        <v>0</v>
      </c>
      <c r="U21" s="48">
        <v>0</v>
      </c>
      <c r="V21" s="48">
        <v>0</v>
      </c>
      <c r="W21" s="48">
        <v>60</v>
      </c>
      <c r="X21" s="48">
        <v>0</v>
      </c>
      <c r="Y21" s="48">
        <v>0</v>
      </c>
      <c r="Z21" s="48">
        <v>60</v>
      </c>
      <c r="AA21" s="48">
        <v>0</v>
      </c>
      <c r="AB21" s="48">
        <v>60</v>
      </c>
      <c r="AC21" s="48">
        <v>60</v>
      </c>
      <c r="AD21" s="48">
        <v>280</v>
      </c>
      <c r="AE21" s="48">
        <v>5</v>
      </c>
      <c r="AF21" s="48">
        <v>0</v>
      </c>
      <c r="AG21" s="47">
        <f t="shared" si="1"/>
        <v>611</v>
      </c>
      <c r="AH21" s="48">
        <v>0</v>
      </c>
      <c r="AI21" s="48">
        <v>40</v>
      </c>
      <c r="AJ21" s="48">
        <v>80</v>
      </c>
      <c r="AK21" s="48">
        <v>0</v>
      </c>
      <c r="AL21" s="48">
        <v>37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80</v>
      </c>
      <c r="AT21" s="48">
        <v>5</v>
      </c>
      <c r="AU21" s="48">
        <v>200</v>
      </c>
      <c r="AV21" s="48">
        <v>120</v>
      </c>
      <c r="AW21" s="48">
        <v>120</v>
      </c>
      <c r="AX21" s="48">
        <v>60</v>
      </c>
      <c r="AY21" s="48"/>
      <c r="AZ21" s="70">
        <f t="shared" si="2"/>
        <v>742</v>
      </c>
      <c r="BA21" s="73">
        <f aca="true" t="shared" si="7" ref="BA21:BA40">SUM(L21,AG21,AH21:AU21)</f>
        <v>1068</v>
      </c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5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6"/>
      <c r="CE21" s="117">
        <f t="shared" si="6"/>
        <v>1368</v>
      </c>
      <c r="CF21" s="114">
        <v>15</v>
      </c>
      <c r="CG21" s="50"/>
      <c r="CH21" s="50"/>
      <c r="CI21" s="50"/>
      <c r="CJ21" s="50"/>
    </row>
    <row r="22" spans="1:88" s="51" customFormat="1" ht="12.75">
      <c r="A22" s="43"/>
      <c r="B22" s="44">
        <v>16</v>
      </c>
      <c r="C22" s="45" t="s">
        <v>29</v>
      </c>
      <c r="D22" s="52" t="s">
        <v>52</v>
      </c>
      <c r="E22" s="52" t="s">
        <v>21</v>
      </c>
      <c r="F22" s="47">
        <v>27</v>
      </c>
      <c r="G22" s="48">
        <v>15</v>
      </c>
      <c r="H22" s="48">
        <v>0</v>
      </c>
      <c r="I22" s="48">
        <v>0</v>
      </c>
      <c r="J22" s="48">
        <v>0</v>
      </c>
      <c r="K22" s="48">
        <v>0</v>
      </c>
      <c r="L22" s="47">
        <f t="shared" si="0"/>
        <v>15</v>
      </c>
      <c r="M22" s="23">
        <v>0</v>
      </c>
      <c r="N22" s="48">
        <v>5</v>
      </c>
      <c r="O22" s="48">
        <v>0</v>
      </c>
      <c r="P22" s="48">
        <v>58</v>
      </c>
      <c r="Q22" s="48">
        <v>51</v>
      </c>
      <c r="R22" s="36">
        <v>0</v>
      </c>
      <c r="S22" s="48">
        <v>0</v>
      </c>
      <c r="T22" s="48">
        <v>30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60</v>
      </c>
      <c r="AA22" s="48">
        <v>0</v>
      </c>
      <c r="AB22" s="48">
        <v>0</v>
      </c>
      <c r="AC22" s="48">
        <v>60</v>
      </c>
      <c r="AD22" s="48">
        <v>62</v>
      </c>
      <c r="AE22" s="48">
        <v>80</v>
      </c>
      <c r="AF22" s="48">
        <v>0</v>
      </c>
      <c r="AG22" s="47">
        <f t="shared" si="1"/>
        <v>406</v>
      </c>
      <c r="AH22" s="48">
        <v>0</v>
      </c>
      <c r="AI22" s="48">
        <v>0</v>
      </c>
      <c r="AJ22" s="48">
        <v>75</v>
      </c>
      <c r="AK22" s="48">
        <v>0</v>
      </c>
      <c r="AL22" s="48">
        <v>53</v>
      </c>
      <c r="AM22" s="48">
        <v>0</v>
      </c>
      <c r="AN22" s="48">
        <v>80</v>
      </c>
      <c r="AO22" s="48">
        <v>0</v>
      </c>
      <c r="AP22" s="48">
        <v>0</v>
      </c>
      <c r="AQ22" s="48">
        <v>0</v>
      </c>
      <c r="AR22" s="48">
        <v>0</v>
      </c>
      <c r="AS22" s="48">
        <v>400</v>
      </c>
      <c r="AT22" s="48">
        <v>10</v>
      </c>
      <c r="AU22" s="48">
        <v>100</v>
      </c>
      <c r="AV22" s="48">
        <v>60</v>
      </c>
      <c r="AW22" s="48">
        <v>120</v>
      </c>
      <c r="AX22" s="48">
        <v>60</v>
      </c>
      <c r="AY22" s="48"/>
      <c r="AZ22" s="70">
        <f t="shared" si="2"/>
        <v>958</v>
      </c>
      <c r="BA22" s="73">
        <f t="shared" si="7"/>
        <v>1139</v>
      </c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5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6"/>
      <c r="CE22" s="117">
        <f t="shared" si="6"/>
        <v>1379</v>
      </c>
      <c r="CF22" s="114">
        <v>16</v>
      </c>
      <c r="CG22" s="50"/>
      <c r="CH22" s="50"/>
      <c r="CI22" s="50"/>
      <c r="CJ22" s="50"/>
    </row>
    <row r="23" spans="1:88" s="51" customFormat="1" ht="12.75">
      <c r="A23" s="43"/>
      <c r="B23" s="44">
        <v>17</v>
      </c>
      <c r="C23" s="52" t="s">
        <v>81</v>
      </c>
      <c r="D23" s="46" t="s">
        <v>82</v>
      </c>
      <c r="E23" s="46" t="s">
        <v>108</v>
      </c>
      <c r="F23" s="47">
        <v>19</v>
      </c>
      <c r="G23" s="48">
        <v>12</v>
      </c>
      <c r="H23" s="48">
        <v>0</v>
      </c>
      <c r="I23" s="48">
        <v>0</v>
      </c>
      <c r="J23" s="48">
        <v>0</v>
      </c>
      <c r="K23" s="48">
        <v>0</v>
      </c>
      <c r="L23" s="47">
        <f t="shared" si="0"/>
        <v>12</v>
      </c>
      <c r="M23" s="23">
        <v>0</v>
      </c>
      <c r="N23" s="48">
        <v>5</v>
      </c>
      <c r="O23" s="48">
        <v>0</v>
      </c>
      <c r="P23" s="48">
        <v>140</v>
      </c>
      <c r="Q23" s="48">
        <v>27</v>
      </c>
      <c r="R23" s="36">
        <v>0</v>
      </c>
      <c r="S23" s="48">
        <v>3</v>
      </c>
      <c r="T23" s="48">
        <v>0</v>
      </c>
      <c r="U23" s="48">
        <v>0</v>
      </c>
      <c r="V23" s="48">
        <v>60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280</v>
      </c>
      <c r="AE23" s="48">
        <v>5</v>
      </c>
      <c r="AF23" s="36">
        <v>0</v>
      </c>
      <c r="AG23" s="47">
        <f t="shared" si="1"/>
        <v>520</v>
      </c>
      <c r="AH23" s="48">
        <v>0</v>
      </c>
      <c r="AI23" s="48">
        <v>0</v>
      </c>
      <c r="AJ23" s="48">
        <v>64</v>
      </c>
      <c r="AK23" s="48">
        <v>0</v>
      </c>
      <c r="AL23" s="48">
        <v>46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400</v>
      </c>
      <c r="AT23" s="48">
        <v>5</v>
      </c>
      <c r="AU23" s="48">
        <v>200</v>
      </c>
      <c r="AV23" s="48">
        <v>60</v>
      </c>
      <c r="AW23" s="48">
        <v>120</v>
      </c>
      <c r="AX23" s="48">
        <v>-5</v>
      </c>
      <c r="AY23" s="48"/>
      <c r="AZ23" s="70">
        <f t="shared" si="2"/>
        <v>890</v>
      </c>
      <c r="BA23" s="73">
        <f t="shared" si="7"/>
        <v>1247</v>
      </c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5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6"/>
      <c r="CE23" s="117">
        <f t="shared" si="6"/>
        <v>1422</v>
      </c>
      <c r="CF23" s="114">
        <v>17</v>
      </c>
      <c r="CG23" s="50"/>
      <c r="CH23" s="50"/>
      <c r="CI23" s="50"/>
      <c r="CJ23" s="50"/>
    </row>
    <row r="24" spans="1:88" s="51" customFormat="1" ht="12.75">
      <c r="A24" s="43"/>
      <c r="B24" s="44">
        <v>18</v>
      </c>
      <c r="C24" s="45" t="s">
        <v>26</v>
      </c>
      <c r="D24" s="52" t="s">
        <v>105</v>
      </c>
      <c r="E24" s="52" t="s">
        <v>27</v>
      </c>
      <c r="F24" s="47">
        <v>31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7">
        <f t="shared" si="0"/>
        <v>0</v>
      </c>
      <c r="M24" s="23">
        <v>0</v>
      </c>
      <c r="N24" s="48">
        <v>8</v>
      </c>
      <c r="O24" s="48">
        <v>0</v>
      </c>
      <c r="P24" s="48">
        <v>54</v>
      </c>
      <c r="Q24" s="48">
        <v>30</v>
      </c>
      <c r="R24" s="36">
        <v>0</v>
      </c>
      <c r="S24" s="48">
        <v>0</v>
      </c>
      <c r="T24" s="48">
        <v>0</v>
      </c>
      <c r="U24" s="48">
        <v>0</v>
      </c>
      <c r="V24" s="48">
        <v>60</v>
      </c>
      <c r="W24" s="48">
        <v>60</v>
      </c>
      <c r="X24" s="48">
        <v>0</v>
      </c>
      <c r="Y24" s="48">
        <v>60</v>
      </c>
      <c r="Z24" s="48">
        <v>0</v>
      </c>
      <c r="AA24" s="48">
        <v>0</v>
      </c>
      <c r="AB24" s="48">
        <v>0</v>
      </c>
      <c r="AC24" s="48">
        <v>60</v>
      </c>
      <c r="AD24" s="48">
        <v>280</v>
      </c>
      <c r="AE24" s="48">
        <v>0</v>
      </c>
      <c r="AF24" s="48">
        <v>0</v>
      </c>
      <c r="AG24" s="47">
        <f t="shared" si="1"/>
        <v>612</v>
      </c>
      <c r="AH24" s="48">
        <v>0</v>
      </c>
      <c r="AI24" s="48">
        <v>0</v>
      </c>
      <c r="AJ24" s="48">
        <v>88</v>
      </c>
      <c r="AK24" s="48">
        <v>0</v>
      </c>
      <c r="AL24" s="48">
        <v>49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400</v>
      </c>
      <c r="AT24" s="48">
        <v>5</v>
      </c>
      <c r="AU24" s="48">
        <v>100</v>
      </c>
      <c r="AV24" s="48">
        <v>60</v>
      </c>
      <c r="AW24" s="48">
        <v>120</v>
      </c>
      <c r="AX24" s="48">
        <v>0</v>
      </c>
      <c r="AY24" s="48"/>
      <c r="AZ24" s="70">
        <f t="shared" si="2"/>
        <v>822</v>
      </c>
      <c r="BA24" s="73">
        <f t="shared" si="7"/>
        <v>1254</v>
      </c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5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6"/>
      <c r="CE24" s="117">
        <f t="shared" si="6"/>
        <v>1434</v>
      </c>
      <c r="CF24" s="114">
        <v>18</v>
      </c>
      <c r="CG24" s="50"/>
      <c r="CH24" s="50"/>
      <c r="CI24" s="50"/>
      <c r="CJ24" s="50"/>
    </row>
    <row r="25" spans="1:88" s="51" customFormat="1" ht="12.75">
      <c r="A25" s="43"/>
      <c r="B25" s="44">
        <v>19</v>
      </c>
      <c r="C25" s="33" t="s">
        <v>75</v>
      </c>
      <c r="D25" s="34" t="s">
        <v>76</v>
      </c>
      <c r="E25" s="34" t="s">
        <v>21</v>
      </c>
      <c r="F25" s="24">
        <v>13</v>
      </c>
      <c r="G25" s="23">
        <v>7</v>
      </c>
      <c r="H25" s="23">
        <v>0</v>
      </c>
      <c r="I25" s="23">
        <v>0</v>
      </c>
      <c r="J25" s="23">
        <v>0</v>
      </c>
      <c r="K25" s="23">
        <v>0</v>
      </c>
      <c r="L25" s="24">
        <f t="shared" si="0"/>
        <v>7</v>
      </c>
      <c r="M25" s="23">
        <v>0</v>
      </c>
      <c r="N25" s="36">
        <v>5</v>
      </c>
      <c r="O25" s="36">
        <v>0</v>
      </c>
      <c r="P25" s="36">
        <v>140</v>
      </c>
      <c r="Q25" s="36">
        <v>36</v>
      </c>
      <c r="R25" s="36">
        <v>0</v>
      </c>
      <c r="S25" s="36">
        <v>70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280</v>
      </c>
      <c r="AE25" s="36">
        <v>40</v>
      </c>
      <c r="AF25" s="36">
        <v>0</v>
      </c>
      <c r="AG25" s="38">
        <f t="shared" si="1"/>
        <v>571</v>
      </c>
      <c r="AH25" s="36">
        <v>0</v>
      </c>
      <c r="AI25" s="36">
        <v>20</v>
      </c>
      <c r="AJ25" s="36">
        <v>75</v>
      </c>
      <c r="AK25" s="36">
        <v>0</v>
      </c>
      <c r="AL25" s="36">
        <v>34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400</v>
      </c>
      <c r="AT25" s="36">
        <v>0</v>
      </c>
      <c r="AU25" s="36">
        <v>93</v>
      </c>
      <c r="AV25" s="36">
        <v>120</v>
      </c>
      <c r="AW25" s="36">
        <v>120</v>
      </c>
      <c r="AX25" s="36">
        <v>0</v>
      </c>
      <c r="AY25" s="36"/>
      <c r="AZ25" s="69">
        <f t="shared" si="2"/>
        <v>862</v>
      </c>
      <c r="BA25" s="73">
        <f t="shared" si="7"/>
        <v>1200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17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96"/>
      <c r="CE25" s="117">
        <f t="shared" si="6"/>
        <v>1440</v>
      </c>
      <c r="CF25" s="114">
        <v>19</v>
      </c>
      <c r="CG25" s="50"/>
      <c r="CH25" s="50"/>
      <c r="CI25" s="50"/>
      <c r="CJ25" s="50"/>
    </row>
    <row r="26" spans="1:88" s="51" customFormat="1" ht="12.75">
      <c r="A26" s="43"/>
      <c r="B26" s="44">
        <v>20</v>
      </c>
      <c r="C26" s="35" t="s">
        <v>89</v>
      </c>
      <c r="D26" s="33" t="s">
        <v>90</v>
      </c>
      <c r="E26" s="33" t="s">
        <v>21</v>
      </c>
      <c r="F26" s="24">
        <v>16</v>
      </c>
      <c r="G26" s="23">
        <v>10</v>
      </c>
      <c r="H26" s="23">
        <v>0</v>
      </c>
      <c r="I26" s="23">
        <v>0</v>
      </c>
      <c r="J26" s="23">
        <v>0</v>
      </c>
      <c r="K26" s="23">
        <v>0</v>
      </c>
      <c r="L26" s="24">
        <f t="shared" si="0"/>
        <v>10</v>
      </c>
      <c r="M26" s="23">
        <v>0</v>
      </c>
      <c r="N26" s="36">
        <v>6</v>
      </c>
      <c r="O26" s="36">
        <v>0</v>
      </c>
      <c r="P26" s="36">
        <v>60</v>
      </c>
      <c r="Q26" s="36">
        <v>37</v>
      </c>
      <c r="R26" s="36">
        <v>0</v>
      </c>
      <c r="S26" s="36">
        <v>1</v>
      </c>
      <c r="T26" s="36">
        <v>0</v>
      </c>
      <c r="U26" s="36">
        <v>60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60</v>
      </c>
      <c r="AD26" s="36">
        <v>280</v>
      </c>
      <c r="AE26" s="36">
        <v>40</v>
      </c>
      <c r="AF26" s="36">
        <v>0</v>
      </c>
      <c r="AG26" s="38">
        <f t="shared" si="1"/>
        <v>544</v>
      </c>
      <c r="AH26" s="36">
        <v>0</v>
      </c>
      <c r="AI26" s="36">
        <v>20</v>
      </c>
      <c r="AJ26" s="36">
        <v>101</v>
      </c>
      <c r="AK26" s="36">
        <v>0</v>
      </c>
      <c r="AL26" s="36">
        <v>51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400</v>
      </c>
      <c r="AT26" s="36">
        <v>5</v>
      </c>
      <c r="AU26" s="36">
        <v>200</v>
      </c>
      <c r="AV26" s="36">
        <v>60</v>
      </c>
      <c r="AW26" s="36">
        <v>120</v>
      </c>
      <c r="AX26" s="36">
        <v>60</v>
      </c>
      <c r="AY26" s="36"/>
      <c r="AZ26" s="69">
        <f t="shared" si="2"/>
        <v>1017</v>
      </c>
      <c r="BA26" s="73">
        <f t="shared" si="7"/>
        <v>1331</v>
      </c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17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96"/>
      <c r="CE26" s="117">
        <f t="shared" si="6"/>
        <v>1571</v>
      </c>
      <c r="CF26" s="114">
        <v>20</v>
      </c>
      <c r="CG26" s="50"/>
      <c r="CH26" s="50"/>
      <c r="CI26" s="50"/>
      <c r="CJ26" s="50"/>
    </row>
    <row r="27" spans="1:88" s="51" customFormat="1" ht="12.75">
      <c r="A27" s="43"/>
      <c r="B27" s="44">
        <v>21</v>
      </c>
      <c r="C27" s="46" t="s">
        <v>62</v>
      </c>
      <c r="D27" s="46" t="s">
        <v>63</v>
      </c>
      <c r="E27" s="46" t="s">
        <v>21</v>
      </c>
      <c r="F27" s="47">
        <v>25</v>
      </c>
      <c r="G27" s="48">
        <v>12</v>
      </c>
      <c r="H27" s="48">
        <v>0</v>
      </c>
      <c r="I27" s="48">
        <v>0</v>
      </c>
      <c r="J27" s="48">
        <v>0</v>
      </c>
      <c r="K27" s="48">
        <v>0</v>
      </c>
      <c r="L27" s="47">
        <f t="shared" si="0"/>
        <v>12</v>
      </c>
      <c r="M27" s="23">
        <v>0</v>
      </c>
      <c r="N27" s="48">
        <v>5</v>
      </c>
      <c r="O27" s="48">
        <v>0</v>
      </c>
      <c r="P27" s="48">
        <v>85</v>
      </c>
      <c r="Q27" s="48">
        <v>21</v>
      </c>
      <c r="R27" s="36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60</v>
      </c>
      <c r="AA27" s="48">
        <v>0</v>
      </c>
      <c r="AB27" s="48">
        <v>0</v>
      </c>
      <c r="AC27" s="48">
        <v>60</v>
      </c>
      <c r="AD27" s="48">
        <v>62</v>
      </c>
      <c r="AE27" s="48">
        <v>80</v>
      </c>
      <c r="AF27" s="48">
        <v>0</v>
      </c>
      <c r="AG27" s="47">
        <f t="shared" si="1"/>
        <v>373</v>
      </c>
      <c r="AH27" s="48">
        <v>0</v>
      </c>
      <c r="AI27" s="48">
        <v>40</v>
      </c>
      <c r="AJ27" s="48">
        <v>106</v>
      </c>
      <c r="AK27" s="48">
        <v>10</v>
      </c>
      <c r="AL27" s="48">
        <v>100</v>
      </c>
      <c r="AM27" s="48">
        <v>80</v>
      </c>
      <c r="AN27" s="48">
        <v>80</v>
      </c>
      <c r="AO27" s="48">
        <v>0</v>
      </c>
      <c r="AP27" s="48">
        <v>0</v>
      </c>
      <c r="AQ27" s="48">
        <v>0</v>
      </c>
      <c r="AR27" s="48">
        <v>0</v>
      </c>
      <c r="AS27" s="48">
        <v>400</v>
      </c>
      <c r="AT27" s="48">
        <v>5</v>
      </c>
      <c r="AU27" s="48">
        <v>100</v>
      </c>
      <c r="AV27" s="48">
        <v>120</v>
      </c>
      <c r="AW27" s="48">
        <v>120</v>
      </c>
      <c r="AX27" s="48">
        <v>30</v>
      </c>
      <c r="AY27" s="48"/>
      <c r="AZ27" s="70">
        <f t="shared" si="2"/>
        <v>1191</v>
      </c>
      <c r="BA27" s="73">
        <f t="shared" si="7"/>
        <v>1306</v>
      </c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5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6"/>
      <c r="CE27" s="117">
        <f t="shared" si="6"/>
        <v>1576</v>
      </c>
      <c r="CF27" s="114">
        <v>21</v>
      </c>
      <c r="CG27" s="50"/>
      <c r="CH27" s="50"/>
      <c r="CI27" s="50"/>
      <c r="CJ27" s="50"/>
    </row>
    <row r="28" spans="1:88" s="51" customFormat="1" ht="12.75">
      <c r="A28" s="43"/>
      <c r="B28" s="44">
        <v>22</v>
      </c>
      <c r="C28" s="45" t="s">
        <v>91</v>
      </c>
      <c r="D28" s="52" t="s">
        <v>92</v>
      </c>
      <c r="E28" s="52" t="s">
        <v>93</v>
      </c>
      <c r="F28" s="47">
        <v>32</v>
      </c>
      <c r="G28" s="48">
        <v>2</v>
      </c>
      <c r="H28" s="48">
        <v>0</v>
      </c>
      <c r="I28" s="48">
        <v>0</v>
      </c>
      <c r="J28" s="48">
        <v>0</v>
      </c>
      <c r="K28" s="48">
        <v>0</v>
      </c>
      <c r="L28" s="47">
        <f t="shared" si="0"/>
        <v>2</v>
      </c>
      <c r="M28" s="23">
        <v>0</v>
      </c>
      <c r="N28" s="48">
        <v>19</v>
      </c>
      <c r="O28" s="48">
        <v>0</v>
      </c>
      <c r="P28" s="48">
        <v>140</v>
      </c>
      <c r="Q28" s="48">
        <v>27</v>
      </c>
      <c r="R28" s="36">
        <v>0</v>
      </c>
      <c r="S28" s="48">
        <v>72</v>
      </c>
      <c r="T28" s="48">
        <v>0</v>
      </c>
      <c r="U28" s="48">
        <v>0</v>
      </c>
      <c r="V28" s="48">
        <v>0</v>
      </c>
      <c r="W28" s="48">
        <v>0</v>
      </c>
      <c r="X28" s="48">
        <v>60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280</v>
      </c>
      <c r="AE28" s="48">
        <v>40</v>
      </c>
      <c r="AF28" s="48">
        <v>0</v>
      </c>
      <c r="AG28" s="47">
        <f t="shared" si="1"/>
        <v>638</v>
      </c>
      <c r="AH28" s="48">
        <v>0</v>
      </c>
      <c r="AI28" s="48">
        <v>0</v>
      </c>
      <c r="AJ28" s="48">
        <v>103</v>
      </c>
      <c r="AK28" s="48">
        <v>0</v>
      </c>
      <c r="AL28" s="48">
        <v>79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80</v>
      </c>
      <c r="AS28" s="48">
        <v>400</v>
      </c>
      <c r="AT28" s="48">
        <v>0</v>
      </c>
      <c r="AU28" s="48">
        <v>100</v>
      </c>
      <c r="AV28" s="48">
        <v>120</v>
      </c>
      <c r="AW28" s="48">
        <v>120</v>
      </c>
      <c r="AX28" s="48">
        <v>60</v>
      </c>
      <c r="AY28" s="48"/>
      <c r="AZ28" s="70">
        <f t="shared" si="2"/>
        <v>1062</v>
      </c>
      <c r="BA28" s="73">
        <f t="shared" si="7"/>
        <v>1402</v>
      </c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5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6"/>
      <c r="CE28" s="117">
        <f t="shared" si="6"/>
        <v>1702</v>
      </c>
      <c r="CF28" s="114">
        <v>22</v>
      </c>
      <c r="CG28" s="50"/>
      <c r="CH28" s="50"/>
      <c r="CI28" s="50"/>
      <c r="CJ28" s="50"/>
    </row>
    <row r="29" spans="1:88" s="51" customFormat="1" ht="12.75">
      <c r="A29" s="43"/>
      <c r="B29" s="44">
        <v>23</v>
      </c>
      <c r="C29" s="45" t="s">
        <v>58</v>
      </c>
      <c r="D29" s="46" t="s">
        <v>59</v>
      </c>
      <c r="E29" s="46" t="s">
        <v>21</v>
      </c>
      <c r="F29" s="47">
        <v>17</v>
      </c>
      <c r="G29" s="48">
        <v>5</v>
      </c>
      <c r="H29" s="48">
        <v>0</v>
      </c>
      <c r="I29" s="48">
        <v>0</v>
      </c>
      <c r="J29" s="48">
        <v>0</v>
      </c>
      <c r="K29" s="48">
        <v>10</v>
      </c>
      <c r="L29" s="47">
        <f t="shared" si="0"/>
        <v>15</v>
      </c>
      <c r="M29" s="23">
        <v>0</v>
      </c>
      <c r="N29" s="48">
        <v>19</v>
      </c>
      <c r="O29" s="48">
        <v>0</v>
      </c>
      <c r="P29" s="48">
        <v>48</v>
      </c>
      <c r="Q29" s="48">
        <v>37</v>
      </c>
      <c r="R29" s="36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60</v>
      </c>
      <c r="AC29" s="48">
        <v>60</v>
      </c>
      <c r="AD29" s="48">
        <v>280</v>
      </c>
      <c r="AE29" s="48">
        <v>0</v>
      </c>
      <c r="AF29" s="36">
        <v>0</v>
      </c>
      <c r="AG29" s="47">
        <f t="shared" si="1"/>
        <v>504</v>
      </c>
      <c r="AH29" s="48">
        <v>0</v>
      </c>
      <c r="AI29" s="48">
        <v>0</v>
      </c>
      <c r="AJ29" s="48">
        <v>98</v>
      </c>
      <c r="AK29" s="48">
        <v>0</v>
      </c>
      <c r="AL29" s="48">
        <v>29</v>
      </c>
      <c r="AM29" s="48">
        <v>80</v>
      </c>
      <c r="AN29" s="48">
        <v>80</v>
      </c>
      <c r="AO29" s="48">
        <v>0</v>
      </c>
      <c r="AP29" s="48">
        <v>0</v>
      </c>
      <c r="AQ29" s="48">
        <v>0</v>
      </c>
      <c r="AR29" s="48">
        <v>80</v>
      </c>
      <c r="AS29" s="48">
        <v>400</v>
      </c>
      <c r="AT29" s="48">
        <v>0</v>
      </c>
      <c r="AU29" s="48">
        <v>200</v>
      </c>
      <c r="AV29" s="48">
        <v>120</v>
      </c>
      <c r="AW29" s="36">
        <v>120</v>
      </c>
      <c r="AX29" s="48">
        <v>60</v>
      </c>
      <c r="AY29" s="48"/>
      <c r="AZ29" s="70">
        <f t="shared" si="2"/>
        <v>1267</v>
      </c>
      <c r="BA29" s="73">
        <f t="shared" si="7"/>
        <v>1486</v>
      </c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5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6"/>
      <c r="CE29" s="117">
        <f t="shared" si="6"/>
        <v>1786</v>
      </c>
      <c r="CF29" s="114">
        <v>23</v>
      </c>
      <c r="CG29" s="50"/>
      <c r="CH29" s="50"/>
      <c r="CI29" s="50"/>
      <c r="CJ29" s="50"/>
    </row>
    <row r="30" spans="1:88" s="51" customFormat="1" ht="12.75">
      <c r="A30" s="43"/>
      <c r="B30" s="44">
        <v>24</v>
      </c>
      <c r="C30" s="45" t="s">
        <v>106</v>
      </c>
      <c r="D30" s="46" t="s">
        <v>107</v>
      </c>
      <c r="E30" s="46" t="s">
        <v>109</v>
      </c>
      <c r="F30" s="47">
        <v>24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7">
        <f t="shared" si="0"/>
        <v>0</v>
      </c>
      <c r="M30" s="23">
        <v>0</v>
      </c>
      <c r="N30" s="48">
        <v>9</v>
      </c>
      <c r="O30" s="48">
        <v>0</v>
      </c>
      <c r="P30" s="48">
        <v>140</v>
      </c>
      <c r="Q30" s="48">
        <v>280</v>
      </c>
      <c r="R30" s="36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60</v>
      </c>
      <c r="AA30" s="48">
        <v>0</v>
      </c>
      <c r="AB30" s="48">
        <v>60</v>
      </c>
      <c r="AC30" s="48">
        <v>60</v>
      </c>
      <c r="AD30" s="48">
        <v>62</v>
      </c>
      <c r="AE30" s="48">
        <v>80</v>
      </c>
      <c r="AF30" s="48">
        <v>0</v>
      </c>
      <c r="AG30" s="47">
        <f t="shared" si="1"/>
        <v>751</v>
      </c>
      <c r="AH30" s="48">
        <v>30</v>
      </c>
      <c r="AI30" s="48">
        <v>0</v>
      </c>
      <c r="AJ30" s="48">
        <v>51</v>
      </c>
      <c r="AK30" s="48">
        <v>0</v>
      </c>
      <c r="AL30" s="48">
        <v>23</v>
      </c>
      <c r="AM30" s="48">
        <v>40</v>
      </c>
      <c r="AN30" s="48">
        <v>0</v>
      </c>
      <c r="AO30" s="48">
        <v>40</v>
      </c>
      <c r="AP30" s="48">
        <v>40</v>
      </c>
      <c r="AQ30" s="48">
        <v>40</v>
      </c>
      <c r="AR30" s="48">
        <v>80</v>
      </c>
      <c r="AS30" s="48">
        <v>200</v>
      </c>
      <c r="AT30" s="48">
        <v>5</v>
      </c>
      <c r="AU30" s="48">
        <v>200</v>
      </c>
      <c r="AV30" s="48">
        <v>120</v>
      </c>
      <c r="AW30" s="48">
        <v>120</v>
      </c>
      <c r="AX30" s="48">
        <v>60</v>
      </c>
      <c r="AY30" s="48"/>
      <c r="AZ30" s="70">
        <f t="shared" si="2"/>
        <v>1049</v>
      </c>
      <c r="BA30" s="73">
        <f t="shared" si="7"/>
        <v>1500</v>
      </c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5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6"/>
      <c r="CE30" s="117">
        <f t="shared" si="6"/>
        <v>1800</v>
      </c>
      <c r="CF30" s="114">
        <v>24</v>
      </c>
      <c r="CG30" s="50"/>
      <c r="CH30" s="50"/>
      <c r="CI30" s="50"/>
      <c r="CJ30" s="50"/>
    </row>
    <row r="31" spans="1:94" s="51" customFormat="1" ht="12.75">
      <c r="A31" s="43"/>
      <c r="B31" s="44">
        <v>25</v>
      </c>
      <c r="C31" s="52" t="s">
        <v>73</v>
      </c>
      <c r="D31" s="46" t="s">
        <v>74</v>
      </c>
      <c r="E31" s="46" t="s">
        <v>32</v>
      </c>
      <c r="F31" s="47">
        <v>23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7">
        <f t="shared" si="0"/>
        <v>0</v>
      </c>
      <c r="M31" s="23">
        <v>0</v>
      </c>
      <c r="N31" s="48">
        <v>16</v>
      </c>
      <c r="O31" s="48">
        <v>0</v>
      </c>
      <c r="P31" s="48">
        <v>67</v>
      </c>
      <c r="Q31" s="48">
        <v>37</v>
      </c>
      <c r="R31" s="36">
        <v>0</v>
      </c>
      <c r="S31" s="48">
        <v>5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60</v>
      </c>
      <c r="AD31" s="48">
        <v>280</v>
      </c>
      <c r="AE31" s="48">
        <v>40</v>
      </c>
      <c r="AF31" s="48">
        <v>0</v>
      </c>
      <c r="AG31" s="47">
        <f t="shared" si="1"/>
        <v>505</v>
      </c>
      <c r="AH31" s="48">
        <v>0</v>
      </c>
      <c r="AI31" s="48">
        <v>0</v>
      </c>
      <c r="AJ31" s="48">
        <v>80</v>
      </c>
      <c r="AK31" s="48">
        <v>0</v>
      </c>
      <c r="AL31" s="48">
        <v>100</v>
      </c>
      <c r="AM31" s="48">
        <v>0</v>
      </c>
      <c r="AN31" s="48">
        <v>80</v>
      </c>
      <c r="AO31" s="48">
        <v>80</v>
      </c>
      <c r="AP31" s="48">
        <v>80</v>
      </c>
      <c r="AQ31" s="48">
        <v>80</v>
      </c>
      <c r="AR31" s="48">
        <v>80</v>
      </c>
      <c r="AS31" s="48">
        <v>400</v>
      </c>
      <c r="AT31" s="48">
        <v>10</v>
      </c>
      <c r="AU31" s="48">
        <v>200</v>
      </c>
      <c r="AV31" s="48">
        <v>60</v>
      </c>
      <c r="AW31" s="48">
        <v>120</v>
      </c>
      <c r="AX31" s="48">
        <v>-5</v>
      </c>
      <c r="AY31" s="48"/>
      <c r="AZ31" s="70">
        <f t="shared" si="2"/>
        <v>1365</v>
      </c>
      <c r="BA31" s="73">
        <f t="shared" si="7"/>
        <v>1695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5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6"/>
      <c r="CE31" s="117">
        <f t="shared" si="6"/>
        <v>1870</v>
      </c>
      <c r="CF31" s="114">
        <v>25</v>
      </c>
      <c r="CG31" s="50"/>
      <c r="CH31" s="50"/>
      <c r="CI31" s="50"/>
      <c r="CJ31" s="53"/>
      <c r="CK31" s="54"/>
      <c r="CL31" s="54"/>
      <c r="CM31" s="54"/>
      <c r="CN31" s="54"/>
      <c r="CO31" s="54"/>
      <c r="CP31" s="54"/>
    </row>
    <row r="32" spans="1:94" s="51" customFormat="1" ht="12.75">
      <c r="A32" s="43"/>
      <c r="B32" s="44">
        <v>26</v>
      </c>
      <c r="C32" s="52" t="s">
        <v>94</v>
      </c>
      <c r="D32" s="46" t="s">
        <v>95</v>
      </c>
      <c r="E32" s="46" t="s">
        <v>21</v>
      </c>
      <c r="F32" s="47">
        <v>26</v>
      </c>
      <c r="G32" s="48">
        <v>5</v>
      </c>
      <c r="H32" s="48">
        <v>0</v>
      </c>
      <c r="I32" s="48">
        <v>0</v>
      </c>
      <c r="J32" s="48">
        <v>0</v>
      </c>
      <c r="K32" s="48">
        <v>0</v>
      </c>
      <c r="L32" s="47">
        <f t="shared" si="0"/>
        <v>5</v>
      </c>
      <c r="M32" s="23">
        <v>0</v>
      </c>
      <c r="N32" s="48">
        <v>9</v>
      </c>
      <c r="O32" s="48">
        <v>0</v>
      </c>
      <c r="P32" s="48">
        <v>140</v>
      </c>
      <c r="Q32" s="48">
        <v>27</v>
      </c>
      <c r="R32" s="36">
        <v>0</v>
      </c>
      <c r="S32" s="48">
        <v>0</v>
      </c>
      <c r="T32" s="48">
        <v>60</v>
      </c>
      <c r="U32" s="48">
        <v>0</v>
      </c>
      <c r="V32" s="48">
        <v>60</v>
      </c>
      <c r="W32" s="48">
        <v>60</v>
      </c>
      <c r="X32" s="48">
        <v>60</v>
      </c>
      <c r="Y32" s="48">
        <v>60</v>
      </c>
      <c r="Z32" s="48">
        <v>60</v>
      </c>
      <c r="AA32" s="48">
        <v>60</v>
      </c>
      <c r="AB32" s="48">
        <v>60</v>
      </c>
      <c r="AC32" s="48">
        <v>60</v>
      </c>
      <c r="AD32" s="48">
        <v>280</v>
      </c>
      <c r="AE32" s="48">
        <v>40</v>
      </c>
      <c r="AF32" s="48">
        <v>0</v>
      </c>
      <c r="AG32" s="47">
        <f t="shared" si="1"/>
        <v>1036</v>
      </c>
      <c r="AH32" s="48">
        <v>0</v>
      </c>
      <c r="AI32" s="48">
        <v>0</v>
      </c>
      <c r="AJ32" s="48">
        <v>44</v>
      </c>
      <c r="AK32" s="48">
        <v>40</v>
      </c>
      <c r="AL32" s="48">
        <v>200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80</v>
      </c>
      <c r="AS32" s="48">
        <v>400</v>
      </c>
      <c r="AT32" s="48">
        <v>0</v>
      </c>
      <c r="AU32" s="48">
        <v>200</v>
      </c>
      <c r="AV32" s="48">
        <v>5</v>
      </c>
      <c r="AW32" s="48">
        <v>0</v>
      </c>
      <c r="AX32" s="48">
        <v>-5</v>
      </c>
      <c r="AY32" s="48"/>
      <c r="AZ32" s="70">
        <f t="shared" si="2"/>
        <v>964</v>
      </c>
      <c r="BA32" s="73">
        <f t="shared" si="7"/>
        <v>2005</v>
      </c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6"/>
      <c r="CE32" s="117">
        <f t="shared" si="6"/>
        <v>2005</v>
      </c>
      <c r="CF32" s="114">
        <v>26</v>
      </c>
      <c r="CG32" s="50"/>
      <c r="CH32" s="50"/>
      <c r="CI32" s="50"/>
      <c r="CJ32" s="53"/>
      <c r="CK32" s="53"/>
      <c r="CL32" s="53"/>
      <c r="CM32" s="53"/>
      <c r="CN32" s="53"/>
      <c r="CO32" s="53"/>
      <c r="CP32" s="54"/>
    </row>
    <row r="33" spans="1:94" s="51" customFormat="1" ht="12.75">
      <c r="A33" s="43"/>
      <c r="B33" s="44">
        <v>27</v>
      </c>
      <c r="C33" s="52" t="s">
        <v>96</v>
      </c>
      <c r="D33" s="52" t="s">
        <v>97</v>
      </c>
      <c r="E33" s="52" t="s">
        <v>27</v>
      </c>
      <c r="F33" s="47">
        <v>36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7">
        <f t="shared" si="0"/>
        <v>0</v>
      </c>
      <c r="M33" s="23">
        <v>0</v>
      </c>
      <c r="N33" s="48">
        <v>14</v>
      </c>
      <c r="O33" s="48">
        <v>0</v>
      </c>
      <c r="P33" s="48">
        <v>140</v>
      </c>
      <c r="Q33" s="48">
        <v>30</v>
      </c>
      <c r="R33" s="36">
        <v>0</v>
      </c>
      <c r="S33" s="48">
        <v>0</v>
      </c>
      <c r="T33" s="48">
        <v>30</v>
      </c>
      <c r="U33" s="48">
        <v>0</v>
      </c>
      <c r="V33" s="48">
        <v>0</v>
      </c>
      <c r="W33" s="48">
        <v>60</v>
      </c>
      <c r="X33" s="48">
        <v>60</v>
      </c>
      <c r="Y33" s="48">
        <v>0</v>
      </c>
      <c r="Z33" s="48">
        <v>60</v>
      </c>
      <c r="AA33" s="48">
        <v>60</v>
      </c>
      <c r="AB33" s="48">
        <v>0</v>
      </c>
      <c r="AC33" s="48">
        <v>60</v>
      </c>
      <c r="AD33" s="48">
        <v>280</v>
      </c>
      <c r="AE33" s="48">
        <v>40</v>
      </c>
      <c r="AF33" s="48">
        <v>0</v>
      </c>
      <c r="AG33" s="47">
        <f t="shared" si="1"/>
        <v>834</v>
      </c>
      <c r="AH33" s="48">
        <v>0</v>
      </c>
      <c r="AI33" s="48">
        <v>0</v>
      </c>
      <c r="AJ33" s="48">
        <v>97</v>
      </c>
      <c r="AK33" s="48">
        <v>40</v>
      </c>
      <c r="AL33" s="48">
        <v>200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400</v>
      </c>
      <c r="AT33" s="48">
        <v>0</v>
      </c>
      <c r="AU33" s="48">
        <v>200</v>
      </c>
      <c r="AV33" s="48">
        <v>120</v>
      </c>
      <c r="AW33" s="48">
        <v>120</v>
      </c>
      <c r="AX33" s="48">
        <v>60</v>
      </c>
      <c r="AY33" s="48"/>
      <c r="AZ33" s="70">
        <f t="shared" si="2"/>
        <v>1237</v>
      </c>
      <c r="BA33" s="73">
        <f t="shared" si="7"/>
        <v>1771</v>
      </c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5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6"/>
      <c r="CE33" s="117">
        <f t="shared" si="6"/>
        <v>2071</v>
      </c>
      <c r="CF33" s="114">
        <v>27</v>
      </c>
      <c r="CG33" s="50"/>
      <c r="CH33" s="50"/>
      <c r="CI33" s="50"/>
      <c r="CJ33" s="53"/>
      <c r="CK33" s="53"/>
      <c r="CL33" s="53"/>
      <c r="CM33" s="53"/>
      <c r="CN33" s="53"/>
      <c r="CO33" s="53"/>
      <c r="CP33" s="54"/>
    </row>
    <row r="34" spans="1:94" s="51" customFormat="1" ht="12.75">
      <c r="A34" s="43"/>
      <c r="B34" s="44">
        <v>28</v>
      </c>
      <c r="C34" s="52" t="s">
        <v>102</v>
      </c>
      <c r="D34" s="52" t="s">
        <v>103</v>
      </c>
      <c r="E34" s="52" t="s">
        <v>21</v>
      </c>
      <c r="F34" s="47">
        <v>39</v>
      </c>
      <c r="G34" s="48">
        <v>0</v>
      </c>
      <c r="H34" s="48">
        <v>0</v>
      </c>
      <c r="I34" s="48">
        <v>0</v>
      </c>
      <c r="J34" s="48">
        <v>20</v>
      </c>
      <c r="K34" s="48">
        <v>0</v>
      </c>
      <c r="L34" s="47">
        <f t="shared" si="0"/>
        <v>20</v>
      </c>
      <c r="M34" s="23">
        <v>0</v>
      </c>
      <c r="N34" s="48">
        <v>4</v>
      </c>
      <c r="O34" s="48">
        <v>0</v>
      </c>
      <c r="P34" s="48">
        <v>29</v>
      </c>
      <c r="Q34" s="48">
        <v>51</v>
      </c>
      <c r="R34" s="36">
        <v>0</v>
      </c>
      <c r="S34" s="48">
        <v>0</v>
      </c>
      <c r="T34" s="48">
        <v>0</v>
      </c>
      <c r="U34" s="48">
        <v>0</v>
      </c>
      <c r="V34" s="48">
        <v>60</v>
      </c>
      <c r="W34" s="48">
        <v>0</v>
      </c>
      <c r="X34" s="48">
        <v>60</v>
      </c>
      <c r="Y34" s="48">
        <v>0</v>
      </c>
      <c r="Z34" s="48">
        <v>60</v>
      </c>
      <c r="AA34" s="48">
        <v>60</v>
      </c>
      <c r="AB34" s="48">
        <v>60</v>
      </c>
      <c r="AC34" s="48">
        <v>60</v>
      </c>
      <c r="AD34" s="48">
        <v>50</v>
      </c>
      <c r="AE34" s="48">
        <v>80</v>
      </c>
      <c r="AF34" s="48">
        <v>0</v>
      </c>
      <c r="AG34" s="47">
        <f t="shared" si="1"/>
        <v>574</v>
      </c>
      <c r="AH34" s="48">
        <v>0</v>
      </c>
      <c r="AI34" s="48">
        <v>0</v>
      </c>
      <c r="AJ34" s="48">
        <v>140</v>
      </c>
      <c r="AK34" s="48">
        <v>0</v>
      </c>
      <c r="AL34" s="48">
        <v>58</v>
      </c>
      <c r="AM34" s="48">
        <v>80</v>
      </c>
      <c r="AN34" s="48">
        <v>80</v>
      </c>
      <c r="AO34" s="48">
        <v>80</v>
      </c>
      <c r="AP34" s="48">
        <v>80</v>
      </c>
      <c r="AQ34" s="48">
        <v>80</v>
      </c>
      <c r="AR34" s="48">
        <v>80</v>
      </c>
      <c r="AS34" s="48">
        <v>400</v>
      </c>
      <c r="AT34" s="48">
        <v>20</v>
      </c>
      <c r="AU34" s="48">
        <v>200</v>
      </c>
      <c r="AV34" s="48">
        <v>60</v>
      </c>
      <c r="AW34" s="48">
        <v>120</v>
      </c>
      <c r="AX34" s="48">
        <v>0</v>
      </c>
      <c r="AY34" s="48"/>
      <c r="AZ34" s="70">
        <f t="shared" si="2"/>
        <v>1478</v>
      </c>
      <c r="BA34" s="73">
        <f t="shared" si="7"/>
        <v>1892</v>
      </c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5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6"/>
      <c r="CE34" s="117">
        <f t="shared" si="6"/>
        <v>2072</v>
      </c>
      <c r="CF34" s="114">
        <v>28</v>
      </c>
      <c r="CG34" s="50"/>
      <c r="CH34" s="50"/>
      <c r="CI34" s="50"/>
      <c r="CJ34" s="53"/>
      <c r="CK34" s="53"/>
      <c r="CL34" s="53"/>
      <c r="CM34" s="53"/>
      <c r="CN34" s="53"/>
      <c r="CO34" s="53"/>
      <c r="CP34" s="54"/>
    </row>
    <row r="35" spans="1:94" s="51" customFormat="1" ht="12.75">
      <c r="A35" s="43"/>
      <c r="B35" s="44">
        <v>29</v>
      </c>
      <c r="C35" s="33" t="s">
        <v>83</v>
      </c>
      <c r="D35" s="34" t="s">
        <v>84</v>
      </c>
      <c r="E35" s="34" t="s">
        <v>32</v>
      </c>
      <c r="F35" s="24">
        <v>2</v>
      </c>
      <c r="G35" s="23">
        <v>7</v>
      </c>
      <c r="H35" s="23">
        <v>0</v>
      </c>
      <c r="I35" s="23">
        <v>0</v>
      </c>
      <c r="J35" s="23">
        <v>0</v>
      </c>
      <c r="K35" s="23">
        <v>0</v>
      </c>
      <c r="L35" s="24">
        <f t="shared" si="0"/>
        <v>7</v>
      </c>
      <c r="M35" s="23">
        <v>0</v>
      </c>
      <c r="N35" s="36">
        <v>15</v>
      </c>
      <c r="O35" s="36">
        <v>0</v>
      </c>
      <c r="P35" s="36">
        <v>140</v>
      </c>
      <c r="Q35" s="36">
        <v>43</v>
      </c>
      <c r="R35" s="36">
        <v>0</v>
      </c>
      <c r="S35" s="36">
        <v>0</v>
      </c>
      <c r="T35" s="36">
        <v>0</v>
      </c>
      <c r="U35" s="36">
        <v>0</v>
      </c>
      <c r="V35" s="36">
        <v>60</v>
      </c>
      <c r="W35" s="36">
        <v>60</v>
      </c>
      <c r="X35" s="36">
        <v>0</v>
      </c>
      <c r="Y35" s="36">
        <v>0</v>
      </c>
      <c r="Z35" s="36">
        <v>60</v>
      </c>
      <c r="AA35" s="36">
        <v>0</v>
      </c>
      <c r="AB35" s="36">
        <v>60</v>
      </c>
      <c r="AC35" s="36">
        <v>60</v>
      </c>
      <c r="AD35" s="36">
        <v>280</v>
      </c>
      <c r="AE35" s="36">
        <v>2</v>
      </c>
      <c r="AF35" s="36">
        <v>0</v>
      </c>
      <c r="AG35" s="38">
        <f t="shared" si="1"/>
        <v>780</v>
      </c>
      <c r="AH35" s="36">
        <v>30</v>
      </c>
      <c r="AI35" s="36">
        <v>0</v>
      </c>
      <c r="AJ35" s="36">
        <v>81</v>
      </c>
      <c r="AK35" s="36">
        <v>0</v>
      </c>
      <c r="AL35" s="36">
        <v>100</v>
      </c>
      <c r="AM35" s="36">
        <v>0</v>
      </c>
      <c r="AN35" s="36">
        <v>80</v>
      </c>
      <c r="AO35" s="36">
        <v>80</v>
      </c>
      <c r="AP35" s="36">
        <v>80</v>
      </c>
      <c r="AQ35" s="36">
        <v>80</v>
      </c>
      <c r="AR35" s="36">
        <v>80</v>
      </c>
      <c r="AS35" s="36">
        <v>400</v>
      </c>
      <c r="AT35" s="36">
        <v>10</v>
      </c>
      <c r="AU35" s="36">
        <v>200</v>
      </c>
      <c r="AV35" s="36">
        <v>60</v>
      </c>
      <c r="AW35" s="36">
        <v>120</v>
      </c>
      <c r="AX35" s="36">
        <v>-5</v>
      </c>
      <c r="AY35" s="36"/>
      <c r="AZ35" s="69">
        <f t="shared" si="2"/>
        <v>1396</v>
      </c>
      <c r="BA35" s="73">
        <f t="shared" si="7"/>
        <v>2008</v>
      </c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17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96"/>
      <c r="CE35" s="117">
        <f t="shared" si="6"/>
        <v>2183</v>
      </c>
      <c r="CF35" s="114">
        <v>29</v>
      </c>
      <c r="CG35" s="50"/>
      <c r="CH35" s="50"/>
      <c r="CI35" s="50"/>
      <c r="CJ35" s="53"/>
      <c r="CK35" s="53"/>
      <c r="CL35" s="53"/>
      <c r="CM35" s="53"/>
      <c r="CN35" s="53"/>
      <c r="CO35" s="53"/>
      <c r="CP35" s="54"/>
    </row>
    <row r="36" spans="1:94" s="51" customFormat="1" ht="12.75">
      <c r="A36" s="43"/>
      <c r="B36" s="44">
        <v>30</v>
      </c>
      <c r="C36" s="52" t="s">
        <v>66</v>
      </c>
      <c r="D36" s="46" t="s">
        <v>67</v>
      </c>
      <c r="E36" s="46" t="s">
        <v>21</v>
      </c>
      <c r="F36" s="47">
        <v>34</v>
      </c>
      <c r="G36" s="48">
        <v>5</v>
      </c>
      <c r="H36" s="48">
        <v>0</v>
      </c>
      <c r="I36" s="48">
        <v>0</v>
      </c>
      <c r="J36" s="48">
        <v>0</v>
      </c>
      <c r="K36" s="48">
        <v>0</v>
      </c>
      <c r="L36" s="47">
        <f t="shared" si="0"/>
        <v>5</v>
      </c>
      <c r="M36" s="23">
        <v>0</v>
      </c>
      <c r="N36" s="48">
        <v>18</v>
      </c>
      <c r="O36" s="48">
        <v>0</v>
      </c>
      <c r="P36" s="48">
        <v>140</v>
      </c>
      <c r="Q36" s="48">
        <v>43</v>
      </c>
      <c r="R36" s="36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60</v>
      </c>
      <c r="AD36" s="48">
        <v>280</v>
      </c>
      <c r="AE36" s="48">
        <v>0</v>
      </c>
      <c r="AF36" s="48">
        <v>0</v>
      </c>
      <c r="AG36" s="47">
        <f t="shared" si="1"/>
        <v>541</v>
      </c>
      <c r="AH36" s="48">
        <v>0</v>
      </c>
      <c r="AI36" s="48">
        <v>40</v>
      </c>
      <c r="AJ36" s="48">
        <v>140</v>
      </c>
      <c r="AK36" s="48">
        <v>0</v>
      </c>
      <c r="AL36" s="48">
        <v>79</v>
      </c>
      <c r="AM36" s="48">
        <v>80</v>
      </c>
      <c r="AN36" s="48">
        <v>80</v>
      </c>
      <c r="AO36" s="48">
        <v>80</v>
      </c>
      <c r="AP36" s="48">
        <v>80</v>
      </c>
      <c r="AQ36" s="48">
        <v>80</v>
      </c>
      <c r="AR36" s="48">
        <v>80</v>
      </c>
      <c r="AS36" s="48">
        <v>400</v>
      </c>
      <c r="AT36" s="48">
        <v>20</v>
      </c>
      <c r="AU36" s="48">
        <v>200</v>
      </c>
      <c r="AV36" s="48">
        <v>120</v>
      </c>
      <c r="AW36" s="48">
        <v>120</v>
      </c>
      <c r="AX36" s="48">
        <v>60</v>
      </c>
      <c r="AY36" s="48"/>
      <c r="AZ36" s="70">
        <f t="shared" si="2"/>
        <v>1659</v>
      </c>
      <c r="BA36" s="73">
        <f t="shared" si="7"/>
        <v>1905</v>
      </c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5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6"/>
      <c r="CE36" s="117">
        <f t="shared" si="6"/>
        <v>2205</v>
      </c>
      <c r="CF36" s="114">
        <v>30</v>
      </c>
      <c r="CG36" s="50"/>
      <c r="CH36" s="50"/>
      <c r="CI36" s="50"/>
      <c r="CJ36" s="53"/>
      <c r="CK36" s="53"/>
      <c r="CL36" s="53"/>
      <c r="CM36" s="53"/>
      <c r="CN36" s="53"/>
      <c r="CO36" s="53"/>
      <c r="CP36" s="54"/>
    </row>
    <row r="37" spans="1:94" s="51" customFormat="1" ht="12.75">
      <c r="A37" s="43"/>
      <c r="B37" s="44">
        <v>31</v>
      </c>
      <c r="C37" s="52" t="s">
        <v>77</v>
      </c>
      <c r="D37" s="46" t="s">
        <v>78</v>
      </c>
      <c r="E37" s="46" t="s">
        <v>21</v>
      </c>
      <c r="F37" s="47">
        <v>38</v>
      </c>
      <c r="G37" s="48">
        <v>0</v>
      </c>
      <c r="H37" s="48">
        <v>0</v>
      </c>
      <c r="I37" s="48">
        <v>0</v>
      </c>
      <c r="J37" s="48">
        <v>20</v>
      </c>
      <c r="K37" s="48">
        <v>0</v>
      </c>
      <c r="L37" s="47">
        <f t="shared" si="0"/>
        <v>20</v>
      </c>
      <c r="M37" s="23">
        <v>0</v>
      </c>
      <c r="N37" s="48">
        <v>7</v>
      </c>
      <c r="O37" s="48">
        <v>0</v>
      </c>
      <c r="P37" s="48">
        <v>58</v>
      </c>
      <c r="Q37" s="48">
        <v>51</v>
      </c>
      <c r="R37" s="36">
        <v>0</v>
      </c>
      <c r="S37" s="48">
        <v>0</v>
      </c>
      <c r="T37" s="48">
        <v>0</v>
      </c>
      <c r="U37" s="48">
        <v>0</v>
      </c>
      <c r="V37" s="48">
        <v>60</v>
      </c>
      <c r="W37" s="48">
        <v>0</v>
      </c>
      <c r="X37" s="48">
        <v>60</v>
      </c>
      <c r="Y37" s="48">
        <v>0</v>
      </c>
      <c r="Z37" s="48">
        <v>60</v>
      </c>
      <c r="AA37" s="48">
        <v>0</v>
      </c>
      <c r="AB37" s="48">
        <v>60</v>
      </c>
      <c r="AC37" s="48">
        <v>60</v>
      </c>
      <c r="AD37" s="48">
        <v>280</v>
      </c>
      <c r="AE37" s="48">
        <v>0</v>
      </c>
      <c r="AF37" s="48">
        <v>0</v>
      </c>
      <c r="AG37" s="47">
        <f t="shared" si="1"/>
        <v>696</v>
      </c>
      <c r="AH37" s="48">
        <v>0</v>
      </c>
      <c r="AI37" s="48">
        <v>0</v>
      </c>
      <c r="AJ37" s="48">
        <v>140</v>
      </c>
      <c r="AK37" s="48">
        <v>0</v>
      </c>
      <c r="AL37" s="48">
        <v>100</v>
      </c>
      <c r="AM37" s="48">
        <v>80</v>
      </c>
      <c r="AN37" s="48">
        <v>80</v>
      </c>
      <c r="AO37" s="48">
        <v>80</v>
      </c>
      <c r="AP37" s="48">
        <v>80</v>
      </c>
      <c r="AQ37" s="48">
        <v>80</v>
      </c>
      <c r="AR37" s="48">
        <v>80</v>
      </c>
      <c r="AS37" s="48">
        <v>400</v>
      </c>
      <c r="AT37" s="48">
        <v>20</v>
      </c>
      <c r="AU37" s="48">
        <v>200</v>
      </c>
      <c r="AV37" s="48">
        <v>60</v>
      </c>
      <c r="AW37" s="48">
        <v>120</v>
      </c>
      <c r="AX37" s="48">
        <v>0</v>
      </c>
      <c r="AY37" s="48"/>
      <c r="AZ37" s="70">
        <f t="shared" si="2"/>
        <v>1520</v>
      </c>
      <c r="BA37" s="73">
        <f t="shared" si="7"/>
        <v>2056</v>
      </c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5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6"/>
      <c r="CE37" s="117">
        <f t="shared" si="6"/>
        <v>2236</v>
      </c>
      <c r="CF37" s="114">
        <v>31</v>
      </c>
      <c r="CG37" s="50"/>
      <c r="CH37" s="50"/>
      <c r="CI37" s="50"/>
      <c r="CJ37" s="53"/>
      <c r="CK37" s="53"/>
      <c r="CL37" s="53"/>
      <c r="CM37" s="53"/>
      <c r="CN37" s="53"/>
      <c r="CO37" s="53"/>
      <c r="CP37" s="54"/>
    </row>
    <row r="38" spans="1:94" s="51" customFormat="1" ht="12.75">
      <c r="A38" s="43"/>
      <c r="B38" s="44">
        <v>32</v>
      </c>
      <c r="C38" s="45" t="s">
        <v>36</v>
      </c>
      <c r="D38" s="46" t="s">
        <v>70</v>
      </c>
      <c r="E38" s="46" t="s">
        <v>21</v>
      </c>
      <c r="F38" s="47">
        <v>42</v>
      </c>
      <c r="G38" s="48">
        <v>5</v>
      </c>
      <c r="H38" s="48">
        <v>0</v>
      </c>
      <c r="I38" s="48">
        <v>0</v>
      </c>
      <c r="J38" s="48">
        <v>20</v>
      </c>
      <c r="K38" s="48">
        <v>0</v>
      </c>
      <c r="L38" s="47">
        <f t="shared" si="0"/>
        <v>25</v>
      </c>
      <c r="M38" s="23">
        <v>0</v>
      </c>
      <c r="N38" s="48">
        <v>5</v>
      </c>
      <c r="O38" s="48">
        <v>0</v>
      </c>
      <c r="P38" s="48">
        <v>79</v>
      </c>
      <c r="Q38" s="48">
        <v>33</v>
      </c>
      <c r="R38" s="36">
        <v>0</v>
      </c>
      <c r="S38" s="48">
        <v>88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60</v>
      </c>
      <c r="AB38" s="48">
        <v>0</v>
      </c>
      <c r="AC38" s="48">
        <v>0</v>
      </c>
      <c r="AD38" s="48">
        <v>280</v>
      </c>
      <c r="AE38" s="48">
        <v>80</v>
      </c>
      <c r="AF38" s="48">
        <v>0</v>
      </c>
      <c r="AG38" s="47">
        <f t="shared" si="1"/>
        <v>625</v>
      </c>
      <c r="AH38" s="48">
        <v>30</v>
      </c>
      <c r="AI38" s="48">
        <v>40</v>
      </c>
      <c r="AJ38" s="48">
        <v>140</v>
      </c>
      <c r="AK38" s="48">
        <v>40</v>
      </c>
      <c r="AL38" s="48">
        <v>200</v>
      </c>
      <c r="AM38" s="48">
        <v>80</v>
      </c>
      <c r="AN38" s="48">
        <v>80</v>
      </c>
      <c r="AO38" s="48">
        <v>80</v>
      </c>
      <c r="AP38" s="48">
        <v>80</v>
      </c>
      <c r="AQ38" s="48">
        <v>80</v>
      </c>
      <c r="AR38" s="48">
        <v>80</v>
      </c>
      <c r="AS38" s="48">
        <v>400</v>
      </c>
      <c r="AT38" s="48">
        <v>20</v>
      </c>
      <c r="AU38" s="48">
        <v>200</v>
      </c>
      <c r="AV38" s="48">
        <v>120</v>
      </c>
      <c r="AW38" s="48">
        <v>120</v>
      </c>
      <c r="AX38" s="48">
        <v>60</v>
      </c>
      <c r="AY38" s="48"/>
      <c r="AZ38" s="70">
        <f t="shared" si="2"/>
        <v>1850</v>
      </c>
      <c r="BA38" s="73">
        <f t="shared" si="7"/>
        <v>2200</v>
      </c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5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6"/>
      <c r="CE38" s="117">
        <f t="shared" si="6"/>
        <v>2500</v>
      </c>
      <c r="CF38" s="114">
        <v>32</v>
      </c>
      <c r="CG38" s="50"/>
      <c r="CH38" s="50"/>
      <c r="CI38" s="50"/>
      <c r="CJ38" s="53"/>
      <c r="CK38" s="53"/>
      <c r="CL38" s="53"/>
      <c r="CM38" s="53"/>
      <c r="CN38" s="53"/>
      <c r="CO38" s="53"/>
      <c r="CP38" s="54"/>
    </row>
    <row r="39" spans="1:94" s="51" customFormat="1" ht="12.75">
      <c r="A39" s="43"/>
      <c r="B39" s="44">
        <v>33</v>
      </c>
      <c r="C39" s="52" t="s">
        <v>49</v>
      </c>
      <c r="D39" s="52" t="s">
        <v>50</v>
      </c>
      <c r="E39" s="52" t="s">
        <v>21</v>
      </c>
      <c r="F39" s="47">
        <v>43</v>
      </c>
      <c r="G39" s="48">
        <v>100</v>
      </c>
      <c r="H39" s="48">
        <v>20</v>
      </c>
      <c r="I39" s="48">
        <v>0</v>
      </c>
      <c r="J39" s="48">
        <v>0</v>
      </c>
      <c r="K39" s="48">
        <v>0</v>
      </c>
      <c r="L39" s="47">
        <f t="shared" si="0"/>
        <v>120</v>
      </c>
      <c r="M39" s="48">
        <v>0</v>
      </c>
      <c r="N39" s="48">
        <v>10</v>
      </c>
      <c r="O39" s="48">
        <v>0</v>
      </c>
      <c r="P39" s="48">
        <v>140</v>
      </c>
      <c r="Q39" s="48">
        <v>23</v>
      </c>
      <c r="R39" s="36">
        <v>0</v>
      </c>
      <c r="S39" s="48">
        <v>0</v>
      </c>
      <c r="T39" s="48">
        <v>0</v>
      </c>
      <c r="U39" s="48">
        <v>0</v>
      </c>
      <c r="V39" s="48">
        <v>60</v>
      </c>
      <c r="W39" s="48">
        <v>0</v>
      </c>
      <c r="X39" s="48">
        <v>60</v>
      </c>
      <c r="Y39" s="48">
        <v>0</v>
      </c>
      <c r="Z39" s="48">
        <v>60</v>
      </c>
      <c r="AA39" s="48">
        <v>0</v>
      </c>
      <c r="AB39" s="48">
        <v>60</v>
      </c>
      <c r="AC39" s="48">
        <v>60</v>
      </c>
      <c r="AD39" s="48">
        <v>280</v>
      </c>
      <c r="AE39" s="48">
        <v>40</v>
      </c>
      <c r="AF39" s="48">
        <v>0</v>
      </c>
      <c r="AG39" s="47">
        <f t="shared" si="1"/>
        <v>793</v>
      </c>
      <c r="AH39" s="48">
        <v>0</v>
      </c>
      <c r="AI39" s="48">
        <v>40</v>
      </c>
      <c r="AJ39" s="48">
        <v>140</v>
      </c>
      <c r="AK39" s="48">
        <v>0</v>
      </c>
      <c r="AL39" s="48">
        <v>72</v>
      </c>
      <c r="AM39" s="48">
        <v>80</v>
      </c>
      <c r="AN39" s="48">
        <v>80</v>
      </c>
      <c r="AO39" s="48">
        <v>80</v>
      </c>
      <c r="AP39" s="48">
        <v>80</v>
      </c>
      <c r="AQ39" s="48">
        <v>80</v>
      </c>
      <c r="AR39" s="48">
        <v>80</v>
      </c>
      <c r="AS39" s="48">
        <v>400</v>
      </c>
      <c r="AT39" s="48">
        <v>0</v>
      </c>
      <c r="AU39" s="48">
        <v>200</v>
      </c>
      <c r="AV39" s="48">
        <v>120</v>
      </c>
      <c r="AW39" s="48">
        <v>120</v>
      </c>
      <c r="AX39" s="48">
        <v>60</v>
      </c>
      <c r="AY39" s="48"/>
      <c r="AZ39" s="70">
        <f t="shared" si="2"/>
        <v>1632</v>
      </c>
      <c r="BA39" s="73">
        <f t="shared" si="7"/>
        <v>2245</v>
      </c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5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6"/>
      <c r="CE39" s="117">
        <f t="shared" si="6"/>
        <v>2545</v>
      </c>
      <c r="CF39" s="114">
        <v>33</v>
      </c>
      <c r="CG39" s="50"/>
      <c r="CH39" s="50"/>
      <c r="CI39" s="50"/>
      <c r="CJ39" s="53"/>
      <c r="CK39" s="53"/>
      <c r="CL39" s="53"/>
      <c r="CM39" s="53"/>
      <c r="CN39" s="53"/>
      <c r="CO39" s="53"/>
      <c r="CP39" s="54"/>
    </row>
    <row r="40" spans="1:94" s="51" customFormat="1" ht="12.75">
      <c r="A40" s="43"/>
      <c r="B40" s="44">
        <v>34</v>
      </c>
      <c r="C40" s="52" t="s">
        <v>46</v>
      </c>
      <c r="D40" s="46" t="s">
        <v>51</v>
      </c>
      <c r="E40" s="46" t="s">
        <v>32</v>
      </c>
      <c r="F40" s="47">
        <v>37</v>
      </c>
      <c r="G40" s="48">
        <v>0</v>
      </c>
      <c r="H40" s="48">
        <v>0</v>
      </c>
      <c r="I40" s="48">
        <v>0</v>
      </c>
      <c r="J40" s="48">
        <v>20</v>
      </c>
      <c r="K40" s="48">
        <v>0</v>
      </c>
      <c r="L40" s="47">
        <f t="shared" si="0"/>
        <v>20</v>
      </c>
      <c r="M40" s="23">
        <v>0</v>
      </c>
      <c r="N40" s="48">
        <v>18</v>
      </c>
      <c r="O40" s="48">
        <v>0</v>
      </c>
      <c r="P40" s="48">
        <v>140</v>
      </c>
      <c r="Q40" s="48">
        <v>43</v>
      </c>
      <c r="R40" s="36">
        <v>0</v>
      </c>
      <c r="S40" s="48">
        <v>0</v>
      </c>
      <c r="T40" s="48">
        <v>0</v>
      </c>
      <c r="U40" s="48">
        <v>0</v>
      </c>
      <c r="V40" s="48">
        <v>60</v>
      </c>
      <c r="W40" s="48">
        <v>60</v>
      </c>
      <c r="X40" s="48">
        <v>0</v>
      </c>
      <c r="Y40" s="48">
        <v>0</v>
      </c>
      <c r="Z40" s="48">
        <v>60</v>
      </c>
      <c r="AA40" s="48">
        <v>0</v>
      </c>
      <c r="AB40" s="48">
        <v>0</v>
      </c>
      <c r="AC40" s="48">
        <v>60</v>
      </c>
      <c r="AD40" s="48">
        <v>280</v>
      </c>
      <c r="AE40" s="48">
        <v>40</v>
      </c>
      <c r="AF40" s="48">
        <v>0</v>
      </c>
      <c r="AG40" s="47">
        <f t="shared" si="1"/>
        <v>761</v>
      </c>
      <c r="AH40" s="48">
        <v>30</v>
      </c>
      <c r="AI40" s="48">
        <v>0</v>
      </c>
      <c r="AJ40" s="48">
        <v>280</v>
      </c>
      <c r="AK40" s="48">
        <v>40</v>
      </c>
      <c r="AL40" s="48">
        <v>200</v>
      </c>
      <c r="AM40" s="48">
        <v>80</v>
      </c>
      <c r="AN40" s="48">
        <v>80</v>
      </c>
      <c r="AO40" s="48">
        <v>80</v>
      </c>
      <c r="AP40" s="48">
        <v>80</v>
      </c>
      <c r="AQ40" s="48">
        <v>80</v>
      </c>
      <c r="AR40" s="48">
        <v>80</v>
      </c>
      <c r="AS40" s="48">
        <v>400</v>
      </c>
      <c r="AT40" s="48">
        <v>20</v>
      </c>
      <c r="AU40" s="48">
        <v>200</v>
      </c>
      <c r="AV40" s="48">
        <v>120</v>
      </c>
      <c r="AW40" s="48">
        <v>120</v>
      </c>
      <c r="AX40" s="48">
        <v>60</v>
      </c>
      <c r="AY40" s="48"/>
      <c r="AZ40" s="70">
        <f t="shared" si="2"/>
        <v>1950</v>
      </c>
      <c r="BA40" s="73">
        <f t="shared" si="7"/>
        <v>2431</v>
      </c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5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6"/>
      <c r="CE40" s="117">
        <f t="shared" si="6"/>
        <v>2731</v>
      </c>
      <c r="CF40" s="114">
        <v>34</v>
      </c>
      <c r="CG40" s="50"/>
      <c r="CH40" s="50"/>
      <c r="CI40" s="50"/>
      <c r="CJ40" s="53"/>
      <c r="CK40" s="53"/>
      <c r="CL40" s="53"/>
      <c r="CM40" s="53"/>
      <c r="CN40" s="53"/>
      <c r="CO40" s="53"/>
      <c r="CP40" s="54"/>
    </row>
    <row r="41" spans="1:94" s="51" customFormat="1" ht="12.75" customHeight="1" thickBot="1">
      <c r="A41" s="43"/>
      <c r="B41" s="55">
        <v>35</v>
      </c>
      <c r="C41" s="59" t="s">
        <v>33</v>
      </c>
      <c r="D41" s="60" t="s">
        <v>110</v>
      </c>
      <c r="E41" s="60" t="s">
        <v>111</v>
      </c>
      <c r="F41" s="56">
        <v>20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6">
        <f t="shared" si="0"/>
        <v>0</v>
      </c>
      <c r="M41" s="85">
        <v>0</v>
      </c>
      <c r="N41" s="57">
        <v>21</v>
      </c>
      <c r="O41" s="57">
        <v>0</v>
      </c>
      <c r="P41" s="57">
        <v>140</v>
      </c>
      <c r="Q41" s="57">
        <v>280</v>
      </c>
      <c r="R41" s="58">
        <v>20</v>
      </c>
      <c r="S41" s="57">
        <v>220</v>
      </c>
      <c r="T41" s="57">
        <v>60</v>
      </c>
      <c r="U41" s="57">
        <v>60</v>
      </c>
      <c r="V41" s="57">
        <v>60</v>
      </c>
      <c r="W41" s="57">
        <v>60</v>
      </c>
      <c r="X41" s="57">
        <v>60</v>
      </c>
      <c r="Y41" s="57">
        <v>60</v>
      </c>
      <c r="Z41" s="57">
        <v>60</v>
      </c>
      <c r="AA41" s="57">
        <v>60</v>
      </c>
      <c r="AB41" s="57">
        <v>60</v>
      </c>
      <c r="AC41" s="57">
        <v>60</v>
      </c>
      <c r="AD41" s="57">
        <v>280</v>
      </c>
      <c r="AE41" s="57">
        <v>80</v>
      </c>
      <c r="AF41" s="57">
        <v>40</v>
      </c>
      <c r="AG41" s="56">
        <f t="shared" si="1"/>
        <v>1681</v>
      </c>
      <c r="AH41" s="57">
        <v>30</v>
      </c>
      <c r="AI41" s="57">
        <v>40</v>
      </c>
      <c r="AJ41" s="57">
        <v>280</v>
      </c>
      <c r="AK41" s="57">
        <v>40</v>
      </c>
      <c r="AL41" s="57">
        <v>200</v>
      </c>
      <c r="AM41" s="57">
        <v>80</v>
      </c>
      <c r="AN41" s="57">
        <v>80</v>
      </c>
      <c r="AO41" s="57">
        <v>80</v>
      </c>
      <c r="AP41" s="57">
        <v>80</v>
      </c>
      <c r="AQ41" s="57">
        <v>80</v>
      </c>
      <c r="AR41" s="57">
        <v>80</v>
      </c>
      <c r="AS41" s="57">
        <v>400</v>
      </c>
      <c r="AT41" s="57">
        <v>20</v>
      </c>
      <c r="AU41" s="57">
        <v>200</v>
      </c>
      <c r="AV41" s="57">
        <v>120</v>
      </c>
      <c r="AW41" s="57">
        <v>120</v>
      </c>
      <c r="AX41" s="57">
        <v>60</v>
      </c>
      <c r="AY41" s="57"/>
      <c r="AZ41" s="71">
        <f t="shared" si="2"/>
        <v>1990</v>
      </c>
      <c r="BA41" s="74">
        <f>SUM(L41,AG41,AH41:AU41)</f>
        <v>3371</v>
      </c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5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6"/>
      <c r="CE41" s="118">
        <f t="shared" si="6"/>
        <v>3671</v>
      </c>
      <c r="CF41" s="115">
        <v>35</v>
      </c>
      <c r="CG41" s="50"/>
      <c r="CH41" s="50"/>
      <c r="CI41" s="50"/>
      <c r="CJ41" s="53"/>
      <c r="CK41" s="53"/>
      <c r="CL41" s="53"/>
      <c r="CM41" s="53"/>
      <c r="CN41" s="53"/>
      <c r="CO41" s="53"/>
      <c r="CP41" s="54"/>
    </row>
    <row r="42" spans="3:94" ht="12.75">
      <c r="C42" s="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40"/>
      <c r="CJ42" s="15"/>
      <c r="CK42" s="15"/>
      <c r="CL42" s="15"/>
      <c r="CM42" s="15"/>
      <c r="CN42" s="15"/>
      <c r="CO42" s="15"/>
      <c r="CP42" s="16"/>
    </row>
    <row r="43" spans="3:94" ht="12.75">
      <c r="C43" s="126" t="s">
        <v>171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40"/>
      <c r="BG43" s="9"/>
      <c r="CJ43" s="15"/>
      <c r="CK43" s="15"/>
      <c r="CL43" s="15"/>
      <c r="CM43" s="15"/>
      <c r="CN43" s="15"/>
      <c r="CO43" s="15"/>
      <c r="CP43" s="16"/>
    </row>
    <row r="44" spans="14:94" ht="12.75"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40"/>
      <c r="BG44" s="1"/>
      <c r="CJ44" s="15"/>
      <c r="CK44" s="15"/>
      <c r="CL44" s="15"/>
      <c r="CM44" s="15"/>
      <c r="CN44" s="15"/>
      <c r="CO44" s="15"/>
      <c r="CP44" s="16"/>
    </row>
    <row r="45" spans="3:94" ht="12.75">
      <c r="C45" t="s">
        <v>172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40"/>
      <c r="BG45" s="9"/>
      <c r="CJ45" s="15"/>
      <c r="CK45" s="15"/>
      <c r="CL45" s="15"/>
      <c r="CM45" s="15"/>
      <c r="CN45" s="15"/>
      <c r="CO45" s="15"/>
      <c r="CP45" s="16"/>
    </row>
    <row r="46" spans="14:94" ht="12.75"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0"/>
      <c r="CJ46" s="15"/>
      <c r="CK46" s="15"/>
      <c r="CL46" s="15"/>
      <c r="CM46" s="15"/>
      <c r="CN46" s="15"/>
      <c r="CO46" s="15"/>
      <c r="CP46" s="16"/>
    </row>
    <row r="47" spans="14:94" ht="12.75"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40"/>
      <c r="CJ47" s="15"/>
      <c r="CK47" s="15"/>
      <c r="CL47" s="15"/>
      <c r="CM47" s="15"/>
      <c r="CN47" s="15"/>
      <c r="CO47" s="15"/>
      <c r="CP47" s="16"/>
    </row>
    <row r="48" spans="14:94" ht="12.75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0"/>
      <c r="CJ48" s="15"/>
      <c r="CK48" s="15"/>
      <c r="CL48" s="15"/>
      <c r="CM48" s="15"/>
      <c r="CN48" s="15"/>
      <c r="CO48" s="15"/>
      <c r="CP48" s="16"/>
    </row>
    <row r="49" spans="14:94" ht="12.75"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40"/>
      <c r="CJ49" s="15"/>
      <c r="CK49" s="15"/>
      <c r="CL49" s="15"/>
      <c r="CM49" s="15"/>
      <c r="CN49" s="15"/>
      <c r="CO49" s="15"/>
      <c r="CP49" s="16"/>
    </row>
    <row r="50" spans="14:94" ht="12.75"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0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40"/>
      <c r="CJ50" s="15"/>
      <c r="CK50" s="15"/>
      <c r="CL50" s="15"/>
      <c r="CM50" s="15"/>
      <c r="CN50" s="15"/>
      <c r="CO50" s="15"/>
      <c r="CP50" s="16"/>
    </row>
    <row r="51" spans="14:94" ht="12.75"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0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CJ51" s="15"/>
      <c r="CK51" s="15"/>
      <c r="CL51" s="15"/>
      <c r="CM51" s="15"/>
      <c r="CN51" s="15"/>
      <c r="CO51" s="15"/>
      <c r="CP51" s="16"/>
    </row>
    <row r="52" spans="14:94" ht="12.75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0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40"/>
      <c r="CJ52" s="15"/>
      <c r="CK52" s="15"/>
      <c r="CL52" s="15"/>
      <c r="CM52" s="15"/>
      <c r="CN52" s="15"/>
      <c r="CO52" s="15"/>
      <c r="CP52" s="16"/>
    </row>
    <row r="53" spans="14:94" ht="12.75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40"/>
      <c r="CJ53" s="15"/>
      <c r="CK53" s="15"/>
      <c r="CL53" s="15"/>
      <c r="CM53" s="15"/>
      <c r="CN53" s="15"/>
      <c r="CO53" s="15"/>
      <c r="CP53" s="16"/>
    </row>
    <row r="54" spans="14:94" ht="12.75"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0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40"/>
      <c r="CJ54" s="15"/>
      <c r="CK54" s="15"/>
      <c r="CL54" s="15"/>
      <c r="CM54" s="15"/>
      <c r="CN54" s="15"/>
      <c r="CO54" s="15"/>
      <c r="CP54" s="16"/>
    </row>
    <row r="55" spans="14:94" ht="12.75"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40"/>
      <c r="CJ55" s="15"/>
      <c r="CK55" s="15"/>
      <c r="CL55" s="15"/>
      <c r="CM55" s="15"/>
      <c r="CN55" s="15"/>
      <c r="CO55" s="15"/>
      <c r="CP55" s="16"/>
    </row>
    <row r="56" spans="14:94" ht="12.75"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0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40"/>
      <c r="CJ56" s="15"/>
      <c r="CK56" s="15"/>
      <c r="CL56" s="15"/>
      <c r="CM56" s="15"/>
      <c r="CN56" s="15"/>
      <c r="CO56" s="15"/>
      <c r="CP56" s="16"/>
    </row>
    <row r="57" spans="14:94" ht="12.75"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40"/>
      <c r="CJ57" s="15"/>
      <c r="CK57" s="15"/>
      <c r="CL57" s="15"/>
      <c r="CM57" s="15"/>
      <c r="CN57" s="15"/>
      <c r="CO57" s="15"/>
      <c r="CP57" s="16"/>
    </row>
    <row r="58" spans="14:94" ht="12.75"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0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40"/>
      <c r="CJ58" s="15"/>
      <c r="CK58" s="15"/>
      <c r="CL58" s="15"/>
      <c r="CM58" s="15"/>
      <c r="CN58" s="15"/>
      <c r="CO58" s="15"/>
      <c r="CP58" s="16"/>
    </row>
    <row r="59" spans="14:52" ht="12.75"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0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40"/>
    </row>
    <row r="60" spans="14:52" ht="12.75"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0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40"/>
    </row>
    <row r="61" spans="14:52" ht="12.75"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40"/>
    </row>
    <row r="62" spans="14:52" ht="12.75"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0"/>
    </row>
    <row r="63" spans="14:52" ht="12.75"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40"/>
    </row>
    <row r="64" spans="14:52" ht="12.75"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0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40"/>
    </row>
    <row r="65" spans="14:52" ht="12.75"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0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40"/>
    </row>
    <row r="66" spans="14:52" ht="12.75"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0"/>
    </row>
    <row r="67" spans="14:52" ht="12.75"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0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40"/>
    </row>
    <row r="68" spans="14:52" ht="12.75"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40"/>
    </row>
    <row r="69" spans="14:52" ht="12.75"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40"/>
    </row>
    <row r="70" spans="14:52" ht="12.75"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40"/>
    </row>
    <row r="71" spans="14:52" ht="12.75"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0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0"/>
    </row>
    <row r="72" spans="14:52" ht="12.75"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0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40"/>
    </row>
    <row r="73" spans="14:52" ht="12.75"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0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40"/>
    </row>
    <row r="74" spans="14:52" ht="12.75"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0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40"/>
    </row>
    <row r="75" spans="14:52" ht="12.75"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0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40"/>
    </row>
    <row r="76" spans="14:52" ht="12.75"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0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40"/>
    </row>
    <row r="77" spans="14:52" ht="12.75"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0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40"/>
    </row>
    <row r="78" spans="14:52" ht="12.75"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0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40"/>
    </row>
    <row r="79" spans="14:52" ht="12.75"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0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40"/>
    </row>
    <row r="80" spans="14:52" ht="12.75"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0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40"/>
    </row>
    <row r="81" spans="14:52" ht="12.75"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0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40"/>
    </row>
    <row r="82" spans="14:52" ht="12.75"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0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40"/>
    </row>
    <row r="83" spans="14:52" ht="12.75"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0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40"/>
    </row>
    <row r="84" spans="14:52" ht="12.75"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0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40"/>
    </row>
    <row r="85" spans="14:52" ht="12.75"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0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40"/>
    </row>
    <row r="86" spans="14:52" ht="12.75"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0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40"/>
    </row>
    <row r="87" spans="14:52" ht="12.75"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0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40"/>
    </row>
    <row r="88" spans="14:52" ht="12.75"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0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40"/>
    </row>
    <row r="89" spans="14:52" ht="12.75"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0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40"/>
    </row>
    <row r="90" spans="14:52" ht="12.75"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0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40"/>
    </row>
    <row r="91" spans="14:52" ht="12.75"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0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40"/>
    </row>
    <row r="92" spans="14:52" ht="12.75"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0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40"/>
    </row>
    <row r="93" spans="14:52" ht="12.75"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0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40"/>
    </row>
    <row r="94" spans="14:52" ht="12.75"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0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40"/>
    </row>
    <row r="95" spans="14:52" ht="12.75"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0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40"/>
    </row>
    <row r="96" spans="14:52" ht="12.75"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0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40"/>
    </row>
    <row r="97" spans="14:52" ht="12.75"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0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40"/>
    </row>
    <row r="98" spans="14:52" ht="12.75"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0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40"/>
    </row>
    <row r="99" spans="14:52" ht="12.75"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0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40"/>
    </row>
    <row r="100" spans="14:52" ht="12.75"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0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40"/>
    </row>
    <row r="101" spans="14:52" ht="12.75"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0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40"/>
    </row>
    <row r="102" spans="14:52" ht="12.75"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0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40"/>
    </row>
    <row r="103" spans="14:52" ht="12.75"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0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40"/>
    </row>
    <row r="104" spans="14:52" ht="12.75"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0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40"/>
    </row>
    <row r="105" spans="14:52" ht="12.75"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0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40"/>
    </row>
    <row r="106" spans="14:52" ht="12.75"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0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40"/>
    </row>
    <row r="107" spans="14:52" ht="12.75"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0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40"/>
    </row>
    <row r="108" spans="14:52" ht="12.75"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0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40"/>
    </row>
    <row r="109" spans="14:52" ht="12.75"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0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40"/>
    </row>
    <row r="110" spans="14:52" ht="12.75"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0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40"/>
    </row>
    <row r="111" spans="14:52" ht="12.75"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0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40"/>
    </row>
    <row r="112" spans="14:52" ht="12.75"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0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40"/>
    </row>
    <row r="113" spans="14:52" ht="12.75"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0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40"/>
    </row>
    <row r="114" spans="14:52" ht="12.75"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0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40"/>
    </row>
    <row r="115" spans="14:52" ht="12.75"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0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40"/>
    </row>
    <row r="116" spans="14:52" ht="12.75"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0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40"/>
    </row>
    <row r="117" spans="14:52" ht="12.75"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0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40"/>
    </row>
    <row r="118" spans="14:52" ht="12.75"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0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40"/>
    </row>
    <row r="119" spans="14:52" ht="12.75"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0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40"/>
    </row>
    <row r="120" spans="14:52" ht="12.75"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0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40"/>
    </row>
    <row r="121" spans="14:52" ht="12.75"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0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40"/>
    </row>
    <row r="122" spans="14:52" ht="12.75"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0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40"/>
    </row>
  </sheetData>
  <sheetProtection/>
  <mergeCells count="8">
    <mergeCell ref="A1:CF1"/>
    <mergeCell ref="A3:CF3"/>
    <mergeCell ref="L5:L6"/>
    <mergeCell ref="AG5:AG6"/>
    <mergeCell ref="AZ5:AZ6"/>
    <mergeCell ref="BS5:BS6"/>
    <mergeCell ref="CD5:CD6"/>
    <mergeCell ref="BA5:BA6"/>
  </mergeCells>
  <printOptions/>
  <pageMargins left="0.35433070866141736" right="0.35433070866141736" top="0.5118110236220472" bottom="0.5118110236220472" header="0.5118110236220472" footer="0.5118110236220472"/>
  <pageSetup fitToWidth="2" fitToHeight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Щербина</dc:creator>
  <cp:keywords/>
  <dc:description/>
  <cp:lastModifiedBy>Inessa</cp:lastModifiedBy>
  <cp:lastPrinted>2009-02-15T10:52:41Z</cp:lastPrinted>
  <dcterms:created xsi:type="dcterms:W3CDTF">2003-10-02T20:45:35Z</dcterms:created>
  <dcterms:modified xsi:type="dcterms:W3CDTF">2009-02-16T11:02:18Z</dcterms:modified>
  <cp:category/>
  <cp:version/>
  <cp:contentType/>
  <cp:contentStatus/>
</cp:coreProperties>
</file>