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0"/>
  </bookViews>
  <sheets>
    <sheet name="список четвертьфиналов" sheetId="1" r:id="rId1"/>
    <sheet name="финал 1 отделения" sheetId="2" r:id="rId2"/>
  </sheets>
  <definedNames>
    <definedName name="_xlnm._FilterDatabase" localSheetId="1" hidden="1">'финал 1 отделения'!$A$5:$H$13</definedName>
  </definedNames>
  <calcPr fullCalcOnLoad="1"/>
</workbook>
</file>

<file path=xl/sharedStrings.xml><?xml version="1.0" encoding="utf-8"?>
<sst xmlns="http://schemas.openxmlformats.org/spreadsheetml/2006/main" count="86" uniqueCount="70">
  <si>
    <t>Родина Оксана</t>
  </si>
  <si>
    <t>Волкова Полина</t>
  </si>
  <si>
    <t>Магид Юлия</t>
  </si>
  <si>
    <t>Смуров Александр</t>
  </si>
  <si>
    <t>Ромашевская Виктория</t>
  </si>
  <si>
    <t>Комаров Валентин</t>
  </si>
  <si>
    <t>Отд</t>
  </si>
  <si>
    <t>Группа</t>
  </si>
  <si>
    <t>Р</t>
  </si>
  <si>
    <t>Время вязки узлов</t>
  </si>
  <si>
    <t>№ п/п</t>
  </si>
  <si>
    <t>Время с учетом штрафов</t>
  </si>
  <si>
    <t>Время с коэф. для командных зачетов</t>
  </si>
  <si>
    <t>Грейпвайн</t>
  </si>
  <si>
    <t>Банин Александр</t>
  </si>
  <si>
    <t>Краденых Андрей</t>
  </si>
  <si>
    <t>С</t>
  </si>
  <si>
    <t>ДТДМ "Хорошево"</t>
  </si>
  <si>
    <t>Дорожкин Алексей</t>
  </si>
  <si>
    <t>Камышанов Евгений</t>
  </si>
  <si>
    <t>Булинь на опоре с контрольным</t>
  </si>
  <si>
    <t>Брамшкотовый с двумя контрольными</t>
  </si>
  <si>
    <t>АВЩ</t>
  </si>
  <si>
    <t>Ром</t>
  </si>
  <si>
    <t xml:space="preserve">Род </t>
  </si>
  <si>
    <t xml:space="preserve">Ерм </t>
  </si>
  <si>
    <t>Крылова Вера</t>
  </si>
  <si>
    <t>Головина Юлия</t>
  </si>
  <si>
    <t>Фамилия Имя</t>
  </si>
  <si>
    <t>Прокофьева Евгения</t>
  </si>
  <si>
    <t>Краснушкина Вера</t>
  </si>
  <si>
    <t>Щербина Андрей</t>
  </si>
  <si>
    <t>Миненко Анастасия</t>
  </si>
  <si>
    <t>Крылова Виктория</t>
  </si>
  <si>
    <t>Потапов Александр</t>
  </si>
  <si>
    <t>Мишина Анна</t>
  </si>
  <si>
    <t>Александрова Мария</t>
  </si>
  <si>
    <t>Усанова Олеся</t>
  </si>
  <si>
    <t>Васиярова Наталья</t>
  </si>
  <si>
    <t>Островский Сергей</t>
  </si>
  <si>
    <t>Ганюшкин Егор</t>
  </si>
  <si>
    <t>Соколова Анастасия</t>
  </si>
  <si>
    <t>Волков Павел</t>
  </si>
  <si>
    <t>Ефимов Василий</t>
  </si>
  <si>
    <t>Шнайдер Алексей</t>
  </si>
  <si>
    <t>Трофимов Антон</t>
  </si>
  <si>
    <t>Леонтьев Валерий</t>
  </si>
  <si>
    <t>Петрунин Кирилл</t>
  </si>
  <si>
    <t>Сумма штрафа</t>
  </si>
  <si>
    <t>Старший судья ___________________/Олишевский Д.В./</t>
  </si>
  <si>
    <t>Кокорева Александра</t>
  </si>
  <si>
    <t>место в квалификации</t>
  </si>
  <si>
    <t>Отделение</t>
  </si>
  <si>
    <t>Результат в квалификации</t>
  </si>
  <si>
    <t>находятся в "очереди" и занимают место отсутствующих</t>
  </si>
  <si>
    <t>номер четверть-финала</t>
  </si>
  <si>
    <t>07 апреля 2011 года</t>
  </si>
  <si>
    <t>Место в квалиф.</t>
  </si>
  <si>
    <t>Участники Финала 1-го отделения</t>
  </si>
  <si>
    <t>Финал для 1-го отделения проводится на том же наборе узлов что и квалификация. В к финальному старту допускаются все участники.
Финал проводится в один или два "забега". В случае 2-х "забегов" в первом участвуют участники 1-4, во втором 5-8.</t>
  </si>
  <si>
    <t>Прямой с 2-мя контрольными</t>
  </si>
  <si>
    <t>Встречный с 2-мя контрольными</t>
  </si>
  <si>
    <t>Восьмерка-проводник (петлей)</t>
  </si>
  <si>
    <t>Двойной проводник («Заячьи уши»)</t>
  </si>
  <si>
    <t>Австрийский проводник («бергшафт», узел среднего)</t>
  </si>
  <si>
    <t>Стремя одним концом (на опоре) с контрольным</t>
  </si>
  <si>
    <t>Штык на опоре (2 шлага) с контрольным</t>
  </si>
  <si>
    <t>Список узлов:</t>
  </si>
  <si>
    <t>Из каждого "забега" в следующий круг выходят два участника показавшие лучшие результаты и один участник из 2-х "забегов" занявший 3-е место и имеющий лучший результат. При равенстве результатов более высокое место получает участник имеющий более высокий результат в предыдущем туре соревнований.  В случае наличия свободных мест в забегах (неявки участников) им места могут быть заняты участниками не попавшими в 20 и находящимися в "очереди".</t>
  </si>
  <si>
    <t>Участники финальных стартов 
(распределение по четвертьфиналам)
Пер-ва ДЮТК "Гадкий Утенок" по вязке узлов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</si>
</sst>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10">
    <font>
      <sz val="10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5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5" fontId="0" fillId="0" borderId="4" xfId="0" applyNumberFormat="1" applyBorder="1" applyAlignment="1">
      <alignment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 wrapText="1"/>
    </xf>
    <xf numFmtId="45" fontId="0" fillId="0" borderId="7" xfId="0" applyNumberFormat="1" applyBorder="1" applyAlignment="1">
      <alignment/>
    </xf>
    <xf numFmtId="45" fontId="0" fillId="0" borderId="8" xfId="0" applyNumberFormat="1" applyBorder="1" applyAlignment="1">
      <alignment/>
    </xf>
    <xf numFmtId="45" fontId="0" fillId="0" borderId="9" xfId="0" applyNumberFormat="1" applyBorder="1" applyAlignment="1">
      <alignment/>
    </xf>
    <xf numFmtId="45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textRotation="90" wrapText="1"/>
    </xf>
    <xf numFmtId="0" fontId="0" fillId="0" borderId="0" xfId="0" applyFill="1" applyAlignment="1">
      <alignment horizontal="center"/>
    </xf>
    <xf numFmtId="0" fontId="5" fillId="0" borderId="1" xfId="18" applyFont="1" applyBorder="1" applyAlignment="1">
      <alignment horizontal="left" vertical="center"/>
      <protection/>
    </xf>
    <xf numFmtId="0" fontId="5" fillId="0" borderId="1" xfId="18" applyFill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left" vertical="center"/>
      <protection/>
    </xf>
    <xf numFmtId="0" fontId="5" fillId="0" borderId="4" xfId="18" applyFill="1" applyBorder="1" applyAlignment="1">
      <alignment horizontal="center" vertical="center" wrapText="1"/>
      <protection/>
    </xf>
    <xf numFmtId="0" fontId="0" fillId="0" borderId="6" xfId="0" applyFill="1" applyBorder="1" applyAlignment="1">
      <alignment horizontal="center" textRotation="90"/>
    </xf>
    <xf numFmtId="0" fontId="5" fillId="0" borderId="9" xfId="18" applyFont="1" applyFill="1" applyBorder="1" applyAlignment="1">
      <alignment horizontal="center" wrapText="1"/>
      <protection/>
    </xf>
    <xf numFmtId="0" fontId="5" fillId="0" borderId="9" xfId="18" applyFill="1" applyBorder="1" applyAlignment="1">
      <alignment horizontal="center" wrapText="1"/>
      <protection/>
    </xf>
    <xf numFmtId="0" fontId="5" fillId="0" borderId="10" xfId="18" applyFill="1" applyBorder="1" applyAlignment="1">
      <alignment horizontal="center" wrapText="1"/>
      <protection/>
    </xf>
    <xf numFmtId="0" fontId="0" fillId="0" borderId="11" xfId="0" applyFill="1" applyBorder="1" applyAlignment="1">
      <alignment horizontal="center" textRotation="90"/>
    </xf>
    <xf numFmtId="45" fontId="0" fillId="0" borderId="12" xfId="0" applyNumberFormat="1" applyBorder="1" applyAlignment="1">
      <alignment horizontal="center" textRotation="90" wrapText="1"/>
    </xf>
    <xf numFmtId="45" fontId="0" fillId="0" borderId="0" xfId="0" applyNumberFormat="1" applyBorder="1" applyAlignment="1">
      <alignment/>
    </xf>
    <xf numFmtId="45" fontId="0" fillId="0" borderId="13" xfId="0" applyNumberFormat="1" applyBorder="1" applyAlignment="1">
      <alignment horizontal="center" textRotation="90" wrapText="1"/>
    </xf>
    <xf numFmtId="45" fontId="0" fillId="0" borderId="14" xfId="0" applyNumberFormat="1" applyBorder="1" applyAlignment="1">
      <alignment/>
    </xf>
    <xf numFmtId="45" fontId="0" fillId="0" borderId="15" xfId="0" applyNumberFormat="1" applyBorder="1" applyAlignment="1">
      <alignment/>
    </xf>
    <xf numFmtId="45" fontId="7" fillId="0" borderId="7" xfId="0" applyNumberFormat="1" applyFont="1" applyBorder="1" applyAlignment="1">
      <alignment/>
    </xf>
    <xf numFmtId="45" fontId="7" fillId="0" borderId="16" xfId="0" applyNumberFormat="1" applyFont="1" applyBorder="1" applyAlignment="1">
      <alignment/>
    </xf>
    <xf numFmtId="0" fontId="5" fillId="0" borderId="0" xfId="18" applyFont="1" applyFill="1" applyBorder="1" applyAlignment="1">
      <alignment horizontal="left" vertical="center"/>
      <protection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1" xfId="0" applyBorder="1" applyAlignment="1">
      <alignment/>
    </xf>
    <xf numFmtId="45" fontId="0" fillId="0" borderId="22" xfId="0" applyNumberFormat="1" applyBorder="1" applyAlignment="1">
      <alignment/>
    </xf>
    <xf numFmtId="0" fontId="0" fillId="0" borderId="6" xfId="0" applyBorder="1" applyAlignment="1">
      <alignment textRotation="90" wrapText="1"/>
    </xf>
    <xf numFmtId="0" fontId="0" fillId="0" borderId="6" xfId="0" applyBorder="1" applyAlignment="1">
      <alignment/>
    </xf>
    <xf numFmtId="0" fontId="9" fillId="0" borderId="23" xfId="0" applyFont="1" applyBorder="1" applyAlignment="1">
      <alignment horizontal="justify" vertical="top" wrapText="1"/>
    </xf>
    <xf numFmtId="0" fontId="9" fillId="0" borderId="24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0" fontId="0" fillId="0" borderId="12" xfId="0" applyBorder="1" applyAlignment="1">
      <alignment textRotation="90" wrapText="1"/>
    </xf>
    <xf numFmtId="0" fontId="0" fillId="0" borderId="23" xfId="0" applyBorder="1" applyAlignment="1">
      <alignment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Члены клуба весна-1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7.00390625" style="0" customWidth="1"/>
    <col min="2" max="2" width="6.75390625" style="0" customWidth="1"/>
    <col min="3" max="3" width="23.875" style="0" customWidth="1"/>
    <col min="4" max="4" width="3.375" style="0" customWidth="1"/>
    <col min="5" max="5" width="8.00390625" style="1" customWidth="1"/>
    <col min="7" max="7" width="4.00390625" style="0" customWidth="1"/>
    <col min="8" max="8" width="46.00390625" style="0" customWidth="1"/>
  </cols>
  <sheetData>
    <row r="1" spans="1:5" ht="45" customHeight="1">
      <c r="A1" s="63" t="s">
        <v>69</v>
      </c>
      <c r="B1" s="64"/>
      <c r="C1" s="64"/>
      <c r="D1" s="64"/>
      <c r="E1" s="64"/>
    </row>
    <row r="3" spans="1:5" ht="13.5" thickBot="1">
      <c r="A3" t="s">
        <v>56</v>
      </c>
      <c r="E3" s="6" t="s">
        <v>17</v>
      </c>
    </row>
    <row r="4" spans="1:5" ht="80.25" customHeight="1" thickBot="1">
      <c r="A4" s="60" t="s">
        <v>55</v>
      </c>
      <c r="B4" s="59" t="s">
        <v>51</v>
      </c>
      <c r="C4" s="54" t="s">
        <v>28</v>
      </c>
      <c r="D4" s="53" t="s">
        <v>52</v>
      </c>
      <c r="E4" s="18" t="s">
        <v>53</v>
      </c>
    </row>
    <row r="5" spans="1:8" ht="14.25" customHeight="1">
      <c r="A5" s="67">
        <v>1</v>
      </c>
      <c r="B5" s="51">
        <v>1</v>
      </c>
      <c r="C5" s="38" t="s">
        <v>0</v>
      </c>
      <c r="D5" s="39" t="s">
        <v>8</v>
      </c>
      <c r="E5" s="52">
        <v>0.0007523148148148147</v>
      </c>
      <c r="H5" s="65" t="s">
        <v>68</v>
      </c>
    </row>
    <row r="6" spans="1:8" ht="14.25" customHeight="1">
      <c r="A6" s="68"/>
      <c r="B6" s="45">
        <v>8</v>
      </c>
      <c r="C6" s="2" t="s">
        <v>14</v>
      </c>
      <c r="D6" s="37" t="s">
        <v>16</v>
      </c>
      <c r="E6" s="14">
        <v>0.0012731481481481483</v>
      </c>
      <c r="H6" s="65"/>
    </row>
    <row r="7" spans="1:8" ht="14.25" customHeight="1">
      <c r="A7" s="68"/>
      <c r="B7" s="45">
        <v>9</v>
      </c>
      <c r="C7" s="2" t="s">
        <v>30</v>
      </c>
      <c r="D7" s="37">
        <v>3</v>
      </c>
      <c r="E7" s="14">
        <v>0.0012962962962962963</v>
      </c>
      <c r="H7" s="65"/>
    </row>
    <row r="8" spans="1:8" ht="14.25" customHeight="1">
      <c r="A8" s="68"/>
      <c r="B8" s="45">
        <v>16</v>
      </c>
      <c r="C8" s="2" t="s">
        <v>33</v>
      </c>
      <c r="D8" s="37">
        <v>2</v>
      </c>
      <c r="E8" s="14">
        <v>0.0016550925925925923</v>
      </c>
      <c r="H8" s="65"/>
    </row>
    <row r="9" spans="1:8" ht="14.25" customHeight="1" thickBot="1">
      <c r="A9" s="69"/>
      <c r="B9" s="46">
        <v>17</v>
      </c>
      <c r="C9" s="42" t="s">
        <v>34</v>
      </c>
      <c r="D9" s="43">
        <v>2</v>
      </c>
      <c r="E9" s="15">
        <v>0.0016666666666666668</v>
      </c>
      <c r="H9" s="65"/>
    </row>
    <row r="10" spans="1:8" ht="14.25" customHeight="1">
      <c r="A10" s="70">
        <v>2</v>
      </c>
      <c r="B10" s="44">
        <v>4</v>
      </c>
      <c r="C10" s="40" t="s">
        <v>3</v>
      </c>
      <c r="D10" s="41">
        <v>3</v>
      </c>
      <c r="E10" s="13">
        <v>0.001099537037037037</v>
      </c>
      <c r="H10" s="65"/>
    </row>
    <row r="11" spans="1:8" ht="14.25" customHeight="1">
      <c r="A11" s="68"/>
      <c r="B11" s="45">
        <v>5</v>
      </c>
      <c r="C11" s="2" t="s">
        <v>27</v>
      </c>
      <c r="D11" s="37" t="s">
        <v>8</v>
      </c>
      <c r="E11" s="14">
        <v>0.0011342592592592591</v>
      </c>
      <c r="H11" s="65"/>
    </row>
    <row r="12" spans="1:8" ht="14.25" customHeight="1">
      <c r="A12" s="68"/>
      <c r="B12" s="45">
        <v>12</v>
      </c>
      <c r="C12" s="2" t="s">
        <v>50</v>
      </c>
      <c r="D12" s="37" t="s">
        <v>16</v>
      </c>
      <c r="E12" s="14">
        <v>0.0015162037037037036</v>
      </c>
      <c r="H12" s="65"/>
    </row>
    <row r="13" spans="1:8" ht="14.25" customHeight="1">
      <c r="A13" s="68"/>
      <c r="B13" s="45">
        <v>13</v>
      </c>
      <c r="C13" s="2" t="s">
        <v>31</v>
      </c>
      <c r="D13" s="37" t="s">
        <v>16</v>
      </c>
      <c r="E13" s="14">
        <v>0.0015393518518518519</v>
      </c>
      <c r="H13" s="65"/>
    </row>
    <row r="14" spans="1:8" ht="14.25" customHeight="1" thickBot="1">
      <c r="A14" s="69"/>
      <c r="B14" s="46">
        <v>20</v>
      </c>
      <c r="C14" s="42" t="s">
        <v>15</v>
      </c>
      <c r="D14" s="43">
        <v>3</v>
      </c>
      <c r="E14" s="15">
        <v>0.0018287037037037035</v>
      </c>
      <c r="H14" s="65"/>
    </row>
    <row r="15" spans="1:8" ht="14.25" customHeight="1">
      <c r="A15" s="70">
        <v>3</v>
      </c>
      <c r="B15" s="44">
        <v>2</v>
      </c>
      <c r="C15" s="40" t="s">
        <v>18</v>
      </c>
      <c r="D15" s="41" t="s">
        <v>16</v>
      </c>
      <c r="E15" s="13">
        <v>0.0009606481481481481</v>
      </c>
      <c r="H15" s="65"/>
    </row>
    <row r="16" spans="1:5" ht="14.25" customHeight="1">
      <c r="A16" s="68"/>
      <c r="B16" s="45">
        <v>7</v>
      </c>
      <c r="C16" s="2" t="s">
        <v>19</v>
      </c>
      <c r="D16" s="37" t="s">
        <v>16</v>
      </c>
      <c r="E16" s="14">
        <v>0.0012037037037037038</v>
      </c>
    </row>
    <row r="17" spans="1:5" ht="14.25" customHeight="1">
      <c r="A17" s="68"/>
      <c r="B17" s="45">
        <v>10</v>
      </c>
      <c r="C17" s="2" t="s">
        <v>5</v>
      </c>
      <c r="D17" s="37">
        <v>3</v>
      </c>
      <c r="E17" s="14">
        <v>0.0013194444444444443</v>
      </c>
    </row>
    <row r="18" spans="1:5" ht="14.25" customHeight="1">
      <c r="A18" s="68"/>
      <c r="B18" s="45">
        <v>15</v>
      </c>
      <c r="C18" s="2" t="s">
        <v>32</v>
      </c>
      <c r="D18" s="37">
        <v>2</v>
      </c>
      <c r="E18" s="14">
        <v>0.0016203703703703703</v>
      </c>
    </row>
    <row r="19" spans="1:8" ht="14.25" customHeight="1" thickBot="1">
      <c r="A19" s="69"/>
      <c r="B19" s="46">
        <v>18</v>
      </c>
      <c r="C19" s="42" t="s">
        <v>35</v>
      </c>
      <c r="D19" s="43">
        <v>1</v>
      </c>
      <c r="E19" s="15">
        <v>0.001689814814814815</v>
      </c>
      <c r="G19" s="64" t="s">
        <v>67</v>
      </c>
      <c r="H19" s="64"/>
    </row>
    <row r="20" spans="1:8" ht="14.25" customHeight="1" thickBot="1">
      <c r="A20" s="70">
        <v>4</v>
      </c>
      <c r="B20" s="44">
        <v>3</v>
      </c>
      <c r="C20" s="40" t="s">
        <v>29</v>
      </c>
      <c r="D20" s="41" t="s">
        <v>16</v>
      </c>
      <c r="E20" s="13">
        <v>0.001099537037037037</v>
      </c>
      <c r="G20" s="66"/>
      <c r="H20" s="66"/>
    </row>
    <row r="21" spans="1:8" ht="14.25" customHeight="1" thickBot="1">
      <c r="A21" s="68"/>
      <c r="B21" s="45">
        <v>6</v>
      </c>
      <c r="C21" s="2" t="s">
        <v>1</v>
      </c>
      <c r="D21" s="37" t="s">
        <v>16</v>
      </c>
      <c r="E21" s="14">
        <v>0.0011458333333333333</v>
      </c>
      <c r="G21" s="55">
        <v>1</v>
      </c>
      <c r="H21" s="58" t="s">
        <v>60</v>
      </c>
    </row>
    <row r="22" spans="1:8" ht="14.25" customHeight="1" thickBot="1">
      <c r="A22" s="68"/>
      <c r="B22" s="45">
        <v>11</v>
      </c>
      <c r="C22" s="2" t="s">
        <v>2</v>
      </c>
      <c r="D22" s="37" t="s">
        <v>16</v>
      </c>
      <c r="E22" s="14">
        <v>0.0013657407407407405</v>
      </c>
      <c r="G22" s="56">
        <v>2</v>
      </c>
      <c r="H22" s="57" t="s">
        <v>61</v>
      </c>
    </row>
    <row r="23" spans="1:8" ht="14.25" customHeight="1" thickBot="1">
      <c r="A23" s="68"/>
      <c r="B23" s="45">
        <v>14</v>
      </c>
      <c r="C23" s="2" t="s">
        <v>4</v>
      </c>
      <c r="D23" s="37" t="s">
        <v>8</v>
      </c>
      <c r="E23" s="14">
        <v>0.0015625</v>
      </c>
      <c r="G23" s="56">
        <v>3</v>
      </c>
      <c r="H23" s="57" t="s">
        <v>13</v>
      </c>
    </row>
    <row r="24" spans="1:8" ht="14.25" customHeight="1" thickBot="1">
      <c r="A24" s="69"/>
      <c r="B24" s="46">
        <v>19</v>
      </c>
      <c r="C24" s="42" t="s">
        <v>36</v>
      </c>
      <c r="D24" s="43">
        <v>2</v>
      </c>
      <c r="E24" s="15">
        <v>0.0018055555555555555</v>
      </c>
      <c r="G24" s="56">
        <v>4</v>
      </c>
      <c r="H24" s="57" t="s">
        <v>21</v>
      </c>
    </row>
    <row r="25" spans="1:8" s="3" customFormat="1" ht="16.5" thickBot="1">
      <c r="A25" s="47"/>
      <c r="D25" s="47"/>
      <c r="E25" s="30"/>
      <c r="G25" s="56">
        <v>5</v>
      </c>
      <c r="H25" s="57" t="s">
        <v>64</v>
      </c>
    </row>
    <row r="26" spans="1:8" s="3" customFormat="1" ht="16.5" thickBot="1">
      <c r="A26" s="3" t="s">
        <v>54</v>
      </c>
      <c r="D26" s="47"/>
      <c r="E26" s="30"/>
      <c r="G26" s="56">
        <v>6</v>
      </c>
      <c r="H26" s="57" t="s">
        <v>62</v>
      </c>
    </row>
    <row r="27" spans="2:8" ht="16.5" thickBot="1">
      <c r="B27" s="48">
        <v>22</v>
      </c>
      <c r="C27" s="40" t="s">
        <v>38</v>
      </c>
      <c r="D27" s="41">
        <v>2</v>
      </c>
      <c r="E27" s="13">
        <v>0.0018634259259259257</v>
      </c>
      <c r="G27" s="56">
        <v>7</v>
      </c>
      <c r="H27" s="57" t="s">
        <v>63</v>
      </c>
    </row>
    <row r="28" spans="2:8" ht="16.5" thickBot="1">
      <c r="B28" s="49">
        <v>24</v>
      </c>
      <c r="C28" s="2" t="s">
        <v>39</v>
      </c>
      <c r="D28" s="37">
        <v>2</v>
      </c>
      <c r="E28" s="14">
        <v>0.002025462962962963</v>
      </c>
      <c r="G28" s="56">
        <v>8</v>
      </c>
      <c r="H28" s="57" t="s">
        <v>65</v>
      </c>
    </row>
    <row r="29" spans="2:8" ht="16.5" thickBot="1">
      <c r="B29" s="49">
        <v>25</v>
      </c>
      <c r="C29" s="2" t="s">
        <v>40</v>
      </c>
      <c r="D29" s="37">
        <v>2</v>
      </c>
      <c r="E29" s="14">
        <v>0.002361111111111111</v>
      </c>
      <c r="G29" s="56">
        <v>9</v>
      </c>
      <c r="H29" s="57" t="s">
        <v>20</v>
      </c>
    </row>
    <row r="30" spans="2:8" ht="16.5" thickBot="1">
      <c r="B30" s="50">
        <v>28</v>
      </c>
      <c r="C30" s="42" t="s">
        <v>43</v>
      </c>
      <c r="D30" s="43">
        <v>2</v>
      </c>
      <c r="E30" s="15">
        <v>0.003043981481481481</v>
      </c>
      <c r="G30" s="56">
        <v>10</v>
      </c>
      <c r="H30" s="57" t="s">
        <v>66</v>
      </c>
    </row>
  </sheetData>
  <mergeCells count="7">
    <mergeCell ref="A1:E1"/>
    <mergeCell ref="H5:H15"/>
    <mergeCell ref="G19:H20"/>
    <mergeCell ref="A5:A9"/>
    <mergeCell ref="A10:A14"/>
    <mergeCell ref="A15:A19"/>
    <mergeCell ref="A20:A24"/>
  </mergeCells>
  <printOptions/>
  <pageMargins left="0.7874015748031497" right="0.7874015748031497" top="0.51" bottom="0.34" header="0.5118110236220472" footer="0.31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pane ySplit="5" topLeftCell="BM6" activePane="bottomLeft" state="frozen"/>
      <selection pane="topLeft" activeCell="K25" sqref="K25"/>
      <selection pane="bottomLeft" activeCell="E25" sqref="E25"/>
    </sheetView>
  </sheetViews>
  <sheetFormatPr defaultColWidth="9.00390625" defaultRowHeight="12.75"/>
  <cols>
    <col min="1" max="1" width="4.25390625" style="0" customWidth="1"/>
    <col min="2" max="2" width="22.25390625" style="0" customWidth="1"/>
    <col min="3" max="3" width="4.25390625" style="19" customWidth="1"/>
    <col min="4" max="4" width="6.75390625" style="19" customWidth="1"/>
    <col min="5" max="5" width="5.75390625" style="1" customWidth="1"/>
    <col min="6" max="6" width="6.75390625" style="1" customWidth="1"/>
    <col min="7" max="7" width="6.75390625" style="0" customWidth="1"/>
    <col min="8" max="8" width="8.125" style="0" hidden="1" customWidth="1"/>
    <col min="9" max="9" width="4.625" style="0" customWidth="1"/>
  </cols>
  <sheetData>
    <row r="1" ht="12.75">
      <c r="H1" s="5"/>
    </row>
    <row r="2" spans="1:8" ht="15.75">
      <c r="A2" s="61" t="s">
        <v>58</v>
      </c>
      <c r="B2" s="61"/>
      <c r="C2" s="61"/>
      <c r="D2" s="61"/>
      <c r="E2" s="61"/>
      <c r="F2" s="61"/>
      <c r="G2" s="61"/>
      <c r="H2" s="61"/>
    </row>
    <row r="3" spans="1:8" ht="15">
      <c r="A3" s="62"/>
      <c r="B3" s="62"/>
      <c r="C3" s="62"/>
      <c r="D3" s="62"/>
      <c r="E3" s="62"/>
      <c r="F3" s="62"/>
      <c r="G3" s="62"/>
      <c r="H3" s="62"/>
    </row>
    <row r="4" spans="1:9" ht="17.25" customHeight="1" thickBot="1">
      <c r="A4" t="s">
        <v>56</v>
      </c>
      <c r="I4" s="6" t="s">
        <v>17</v>
      </c>
    </row>
    <row r="5" spans="1:9" ht="83.25" customHeight="1" thickBot="1">
      <c r="A5" s="10" t="s">
        <v>10</v>
      </c>
      <c r="B5" s="11" t="s">
        <v>28</v>
      </c>
      <c r="C5" s="24" t="s">
        <v>6</v>
      </c>
      <c r="D5" s="28" t="s">
        <v>7</v>
      </c>
      <c r="E5" s="31" t="s">
        <v>9</v>
      </c>
      <c r="F5" s="29" t="s">
        <v>48</v>
      </c>
      <c r="G5" s="11" t="s">
        <v>11</v>
      </c>
      <c r="H5" s="11" t="s">
        <v>12</v>
      </c>
      <c r="I5" s="18" t="s">
        <v>57</v>
      </c>
    </row>
    <row r="6" spans="1:9" ht="12.75">
      <c r="A6" s="7">
        <v>1</v>
      </c>
      <c r="B6" s="20" t="s">
        <v>37</v>
      </c>
      <c r="C6" s="21">
        <v>1</v>
      </c>
      <c r="D6" s="26" t="s">
        <v>23</v>
      </c>
      <c r="E6" s="32">
        <v>0.0018287037037037037</v>
      </c>
      <c r="F6" s="12">
        <v>0</v>
      </c>
      <c r="G6" s="4">
        <v>0.0018287037037037037</v>
      </c>
      <c r="H6" s="4">
        <f aca="true" t="shared" si="0" ref="H6:H13">IF(OR(C6="Р",C6="С",C6=3),G6*1.15,IF(C6=1,G6,IF(C6=2,G6*1.1,"???")))</f>
        <v>0.0018287037037037037</v>
      </c>
      <c r="I6" s="16">
        <v>20</v>
      </c>
    </row>
    <row r="7" spans="1:9" ht="12.75">
      <c r="A7" s="7">
        <v>2</v>
      </c>
      <c r="B7" s="20" t="s">
        <v>26</v>
      </c>
      <c r="C7" s="21">
        <v>1</v>
      </c>
      <c r="D7" s="25" t="s">
        <v>22</v>
      </c>
      <c r="E7" s="32">
        <v>0.0017708333333333332</v>
      </c>
      <c r="F7" s="34">
        <v>0.00023148148148148146</v>
      </c>
      <c r="G7" s="4">
        <v>0.002002314814814815</v>
      </c>
      <c r="H7" s="4">
        <f t="shared" si="0"/>
        <v>0.002002314814814815</v>
      </c>
      <c r="I7" s="16">
        <v>23</v>
      </c>
    </row>
    <row r="8" spans="1:9" ht="12.75">
      <c r="A8" s="7">
        <v>3</v>
      </c>
      <c r="B8" s="20" t="s">
        <v>41</v>
      </c>
      <c r="C8" s="21">
        <v>1</v>
      </c>
      <c r="D8" s="26" t="s">
        <v>25</v>
      </c>
      <c r="E8" s="32">
        <v>0.0027546296296296294</v>
      </c>
      <c r="F8" s="12">
        <v>0</v>
      </c>
      <c r="G8" s="4">
        <v>0.0027546296296296294</v>
      </c>
      <c r="H8" s="4">
        <f t="shared" si="0"/>
        <v>0.0027546296296296294</v>
      </c>
      <c r="I8" s="16">
        <v>26</v>
      </c>
    </row>
    <row r="9" spans="1:9" ht="12.75">
      <c r="A9" s="7">
        <v>4</v>
      </c>
      <c r="B9" s="20" t="s">
        <v>42</v>
      </c>
      <c r="C9" s="21">
        <v>1</v>
      </c>
      <c r="D9" s="26" t="s">
        <v>23</v>
      </c>
      <c r="E9" s="32">
        <v>0.0026504629629629625</v>
      </c>
      <c r="F9" s="34">
        <v>0.00023148148148148146</v>
      </c>
      <c r="G9" s="4">
        <v>0.002881944444444444</v>
      </c>
      <c r="H9" s="4">
        <f t="shared" si="0"/>
        <v>0.002881944444444444</v>
      </c>
      <c r="I9" s="16">
        <v>27</v>
      </c>
    </row>
    <row r="10" spans="1:9" ht="12.75">
      <c r="A10" s="7">
        <v>5</v>
      </c>
      <c r="B10" s="20" t="s">
        <v>44</v>
      </c>
      <c r="C10" s="21">
        <v>1</v>
      </c>
      <c r="D10" s="26" t="s">
        <v>24</v>
      </c>
      <c r="E10" s="32">
        <v>0.002777777777777778</v>
      </c>
      <c r="F10" s="34">
        <v>0.0021990740740740738</v>
      </c>
      <c r="G10" s="4">
        <v>0.004976851851851852</v>
      </c>
      <c r="H10" s="4">
        <f t="shared" si="0"/>
        <v>0.004976851851851852</v>
      </c>
      <c r="I10" s="16">
        <v>30</v>
      </c>
    </row>
    <row r="11" spans="1:9" ht="12.75">
      <c r="A11" s="7">
        <v>6</v>
      </c>
      <c r="B11" s="20" t="s">
        <v>45</v>
      </c>
      <c r="C11" s="21">
        <v>1</v>
      </c>
      <c r="D11" s="26" t="s">
        <v>24</v>
      </c>
      <c r="E11" s="32">
        <v>0.002777777777777778</v>
      </c>
      <c r="F11" s="34">
        <v>0.003472222222222222</v>
      </c>
      <c r="G11" s="4">
        <v>0.00625</v>
      </c>
      <c r="H11" s="4">
        <f t="shared" si="0"/>
        <v>0.00625</v>
      </c>
      <c r="I11" s="16">
        <v>31</v>
      </c>
    </row>
    <row r="12" spans="1:9" ht="12.75">
      <c r="A12" s="7">
        <v>7</v>
      </c>
      <c r="B12" s="20" t="s">
        <v>46</v>
      </c>
      <c r="C12" s="21">
        <v>1</v>
      </c>
      <c r="D12" s="26" t="s">
        <v>25</v>
      </c>
      <c r="E12" s="32">
        <v>0.002777777777777778</v>
      </c>
      <c r="F12" s="34">
        <v>0.003935185185185185</v>
      </c>
      <c r="G12" s="4">
        <v>0.006712962962962963</v>
      </c>
      <c r="H12" s="4">
        <f t="shared" si="0"/>
        <v>0.006712962962962963</v>
      </c>
      <c r="I12" s="16">
        <v>32</v>
      </c>
    </row>
    <row r="13" spans="1:9" ht="13.5" thickBot="1">
      <c r="A13" s="8">
        <v>8</v>
      </c>
      <c r="B13" s="22" t="s">
        <v>47</v>
      </c>
      <c r="C13" s="23">
        <v>1</v>
      </c>
      <c r="D13" s="27" t="s">
        <v>22</v>
      </c>
      <c r="E13" s="33">
        <v>0.002777777777777778</v>
      </c>
      <c r="F13" s="35">
        <v>0.008101851851851851</v>
      </c>
      <c r="G13" s="9">
        <v>0.010879629629629631</v>
      </c>
      <c r="H13" s="9">
        <f t="shared" si="0"/>
        <v>0.010879629629629631</v>
      </c>
      <c r="I13" s="17">
        <v>33</v>
      </c>
    </row>
    <row r="15" spans="1:9" ht="51.75" customHeight="1">
      <c r="A15" s="65" t="s">
        <v>59</v>
      </c>
      <c r="B15" s="65"/>
      <c r="C15" s="65"/>
      <c r="D15" s="65"/>
      <c r="E15" s="65"/>
      <c r="F15" s="65"/>
      <c r="G15" s="65"/>
      <c r="H15" s="65"/>
      <c r="I15" s="65"/>
    </row>
    <row r="18" ht="12.75">
      <c r="B18" s="36" t="s">
        <v>49</v>
      </c>
    </row>
  </sheetData>
  <autoFilter ref="A5:H13"/>
  <mergeCells count="3">
    <mergeCell ref="A2:H2"/>
    <mergeCell ref="A3:H3"/>
    <mergeCell ref="A15:I15"/>
  </mergeCells>
  <printOptions horizontalCentered="1"/>
  <pageMargins left="0.7874015748031497" right="0.7874015748031497" top="0.6299212598425197" bottom="0.6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Олишевская Алина</dc:creator>
  <cp:keywords/>
  <dc:description/>
  <cp:lastModifiedBy>mitrich</cp:lastModifiedBy>
  <cp:lastPrinted>2011-03-18T08:07:32Z</cp:lastPrinted>
  <dcterms:created xsi:type="dcterms:W3CDTF">2008-04-17T07:27:40Z</dcterms:created>
  <dcterms:modified xsi:type="dcterms:W3CDTF">2011-03-18T09:42:50Z</dcterms:modified>
  <cp:category/>
  <cp:version/>
  <cp:contentType/>
  <cp:contentStatus/>
</cp:coreProperties>
</file>